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8_{7F7F6F5E-57DE-46BB-B7EF-2A4EF4A168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 лет с молоком 151,8 руб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8" i="1" l="1"/>
  <c r="H179" i="1" s="1"/>
  <c r="G178" i="1"/>
  <c r="G179" i="1" s="1"/>
  <c r="F178" i="1"/>
  <c r="F179" i="1" s="1"/>
  <c r="E178" i="1"/>
  <c r="E179" i="1" s="1"/>
  <c r="D176" i="1"/>
  <c r="D168" i="1"/>
  <c r="D161" i="1"/>
  <c r="D153" i="1"/>
  <c r="D146" i="1"/>
  <c r="D138" i="1"/>
  <c r="D131" i="1"/>
  <c r="D124" i="1"/>
  <c r="D117" i="1"/>
  <c r="D109" i="1"/>
  <c r="D102" i="1"/>
  <c r="D94" i="1"/>
  <c r="D87" i="1"/>
  <c r="D80" i="1"/>
  <c r="D73" i="1"/>
  <c r="D65" i="1"/>
  <c r="D58" i="1"/>
  <c r="D50" i="1"/>
  <c r="D43" i="1"/>
  <c r="D35" i="1"/>
  <c r="D28" i="1"/>
  <c r="D21" i="1"/>
  <c r="D14" i="1"/>
  <c r="D6" i="1"/>
  <c r="D177" i="1" l="1"/>
  <c r="D103" i="1"/>
  <c r="D162" i="1"/>
  <c r="D44" i="1"/>
  <c r="D88" i="1"/>
  <c r="D118" i="1"/>
  <c r="D147" i="1"/>
  <c r="D132" i="1"/>
  <c r="D74" i="1"/>
  <c r="D59" i="1"/>
  <c r="D29" i="1"/>
  <c r="D15" i="1"/>
</calcChain>
</file>

<file path=xl/sharedStrings.xml><?xml version="1.0" encoding="utf-8"?>
<sst xmlns="http://schemas.openxmlformats.org/spreadsheetml/2006/main" count="315" uniqueCount="81">
  <si>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</si>
  <si>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</si>
  <si>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</si>
  <si>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</si>
  <si>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</si>
  <si>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</si>
  <si>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</si>
  <si>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</si>
  <si>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</si>
  <si>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</si>
  <si>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</si>
  <si>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</si>
  <si>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</si>
  <si>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</si>
  <si>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Макаронные изделия отварные</t>
  </si>
  <si>
    <t>Вафли в ассортименте</t>
  </si>
  <si>
    <t>Молоко</t>
  </si>
  <si>
    <t>Пряник</t>
  </si>
  <si>
    <t>Кисель из сока плодового или ягодного натурального</t>
  </si>
  <si>
    <t>99/73</t>
  </si>
  <si>
    <t>Напиток апельсиновый</t>
  </si>
  <si>
    <t>Каша гречневая рассыпчатая</t>
  </si>
  <si>
    <t>Суп картофельный с вермишелью</t>
  </si>
  <si>
    <t>Гуляш из свинины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</si>
  <si>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</si>
  <si>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</si>
  <si>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</si>
  <si>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</si>
  <si>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</si>
  <si>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</si>
  <si>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</si>
  <si>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</si>
  <si>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</si>
  <si>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</si>
  <si>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</si>
  <si>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Сок фруктовый в ассортименте</t>
  </si>
  <si>
    <t>Хлеб ржано-пшеничный обогащенный микронутриентами</t>
  </si>
  <si>
    <t>Батон обогащенный микронутриентами</t>
  </si>
  <si>
    <t>Щи из свежей капусты с картофелем и сметаной</t>
  </si>
  <si>
    <t>289/364</t>
  </si>
  <si>
    <t>Биточки "Аппетитные" в соусе томатном</t>
  </si>
  <si>
    <t>90/20</t>
  </si>
  <si>
    <t>Рис отварной</t>
  </si>
  <si>
    <t>Рассольник "Ленинградский" со сметаной</t>
  </si>
  <si>
    <t>Рыбные гнезда запеченные с сыром</t>
  </si>
  <si>
    <t>Картофельное пюре</t>
  </si>
  <si>
    <t>Зефир в ассортименте</t>
  </si>
  <si>
    <t>Борщ сибирский со сметаной</t>
  </si>
  <si>
    <t>Мясо тушеное (говядина)</t>
  </si>
  <si>
    <t>Макаронные изделия отварные с маслом сливочным</t>
  </si>
  <si>
    <t>Компот из свежих яблок</t>
  </si>
  <si>
    <t>291/73</t>
  </si>
  <si>
    <t xml:space="preserve">Суп-пюре из овощей с гренками </t>
  </si>
  <si>
    <t>Запеканка картофельная с субпродуктами (печень говяжья)</t>
  </si>
  <si>
    <t>Щи из квашенной капусты с картофелем и сметаной</t>
  </si>
  <si>
    <t>Котлеты по-хлыновски</t>
  </si>
  <si>
    <t>Компот из свежезамороженных ягод (вишня)</t>
  </si>
  <si>
    <t>Бефстроганов в сметанном соусе (филе птицы)</t>
  </si>
  <si>
    <t>Борщ со свежей капусты с картофелем и сметаной</t>
  </si>
  <si>
    <t>Суп-пюре из овощей с гренками</t>
  </si>
  <si>
    <t>Плов из птицы</t>
  </si>
  <si>
    <t>Сок фруктовый в асоортименте</t>
  </si>
  <si>
    <t>Напиток из плодов шиповника</t>
  </si>
  <si>
    <t>Печенье в ассортименте</t>
  </si>
  <si>
    <t>Тефтели (1й вариант), соус сметанный</t>
  </si>
  <si>
    <t>Чай с сахаром и лимоном</t>
  </si>
  <si>
    <t>Жаркое по-домашнему со свининой</t>
  </si>
  <si>
    <t>Суп картофельный с мясом птицы</t>
  </si>
  <si>
    <t>200/20</t>
  </si>
  <si>
    <t>Печень по-строгановски</t>
  </si>
  <si>
    <t>Рыба, тушенная в томате с овощами</t>
  </si>
  <si>
    <t>Бутерброд с джемом</t>
  </si>
  <si>
    <t>40/369(06)</t>
  </si>
  <si>
    <t>Салат из моркови и яблок (до 28.02)/                      Доп. Гарнир: Горошек зеленый (консервированный) с 01.03</t>
  </si>
  <si>
    <t>372/1</t>
  </si>
  <si>
    <t>Салат из свеклы с изюмом и маслом растительным</t>
  </si>
  <si>
    <t>Овощи прорционно (огурец свежий)</t>
  </si>
  <si>
    <t xml:space="preserve">Салат из помидоров и огурцов с растительным маслом </t>
  </si>
  <si>
    <t>35/56</t>
  </si>
  <si>
    <t xml:space="preserve">Салат из белокочанной капусты с маслом растительным (до 28.02)/                                           Икра морковная (с 01.03)                             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</si>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</sst>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6"/>
  <sheetViews>
    <sheetView tabSelected="1" workbookViewId="0">
      <selection activeCell="F173" sqref="F173"/>
    </sheetView>
  </sheetViews>
  <sheetFormatPr defaultColWidth="9" defaultRowHeight="11.25" x14ac:dyDescent="0.2"/>
  <cols>
    <col min="1" max="1" width="9.42578125" style="15" customWidth="1"/>
    <col min="2" max="2" width="52.5703125" style="25" customWidth="1"/>
    <col min="3" max="4" width="12" style="25" customWidth="1"/>
    <col min="5" max="5" width="9.5703125" style="25" customWidth="1"/>
    <col min="6" max="6" width="8" style="25" customWidth="1"/>
    <col min="7" max="7" width="8.7109375" style="25" customWidth="1"/>
    <col min="8" max="8" width="12.140625" style="25" customWidth="1"/>
    <col min="9" max="16384" width="9" style="3"/>
  </cols>
  <sheetData>
    <row r="1" spans="1:8" ht="31.5" customHeight="1" x14ac:dyDescent="0.25">
      <c r="A1" s="45"/>
      <c r="B1" s="46"/>
      <c r="C1" s="1" t="s">
        <v>0</v>
      </c>
      <c r="D1" s="2"/>
      <c r="E1" s="47" t="s">
        <v>1</v>
      </c>
      <c r="F1" s="48"/>
      <c r="G1" s="49"/>
      <c r="H1" s="2"/>
    </row>
    <row r="2" spans="1:8" s="4" customFormat="1" ht="23.25" customHeight="1" x14ac:dyDescent="0.25">
      <c r="A2" s="50" t="s">
        <v>2</v>
      </c>
      <c r="B2" s="51" t="s">
        <v>3</v>
      </c>
      <c r="C2" s="50" t="s">
        <v>4</v>
      </c>
      <c r="D2" s="51" t="s">
        <v>5</v>
      </c>
      <c r="E2" s="50" t="s">
        <v>6</v>
      </c>
      <c r="F2" s="50"/>
      <c r="G2" s="50"/>
      <c r="H2" s="53" t="s">
        <v>7</v>
      </c>
    </row>
    <row r="3" spans="1:8" s="4" customFormat="1" ht="30.75" customHeight="1" x14ac:dyDescent="0.25">
      <c r="A3" s="50"/>
      <c r="B3" s="52"/>
      <c r="C3" s="50"/>
      <c r="D3" s="52"/>
      <c r="E3" s="5" t="s">
        <v>8</v>
      </c>
      <c r="F3" s="5" t="s">
        <v>9</v>
      </c>
      <c r="G3" s="5" t="s">
        <v>10</v>
      </c>
      <c r="H3" s="54"/>
    </row>
    <row r="4" spans="1:8" ht="28.5" customHeight="1" x14ac:dyDescent="0.2">
      <c r="A4" s="6" t="s">
        <v>12</v>
      </c>
      <c r="B4" s="28" t="s">
        <v>11</v>
      </c>
      <c r="C4" s="6">
        <v>200</v>
      </c>
      <c r="D4" s="6">
        <v>14.8</v>
      </c>
      <c r="E4" s="29">
        <v>5.8</v>
      </c>
      <c r="F4" s="29">
        <v>6.4</v>
      </c>
      <c r="G4" s="29">
        <v>9.4</v>
      </c>
      <c r="H4" s="29">
        <v>120</v>
      </c>
    </row>
    <row r="5" spans="1:8" ht="35.1" customHeight="1" x14ac:dyDescent="0.2">
      <c r="A5" s="6" t="s">
        <v>12</v>
      </c>
      <c r="B5" s="30" t="s">
        <v>15</v>
      </c>
      <c r="C5" s="6">
        <v>40</v>
      </c>
      <c r="D5" s="7">
        <v>12</v>
      </c>
      <c r="E5" s="31">
        <v>1.3</v>
      </c>
      <c r="F5" s="32">
        <v>2</v>
      </c>
      <c r="G5" s="32">
        <v>15</v>
      </c>
      <c r="H5" s="32">
        <v>104</v>
      </c>
    </row>
    <row r="6" spans="1:8" ht="35.1" customHeight="1" x14ac:dyDescent="0.2">
      <c r="A6" s="55"/>
      <c r="B6" s="55"/>
      <c r="C6" s="55"/>
      <c r="D6" s="8">
        <f>SUM(D4:D5)</f>
        <v>26.8</v>
      </c>
      <c r="E6" s="9"/>
      <c r="F6" s="10"/>
      <c r="G6" s="10"/>
      <c r="H6" s="10"/>
    </row>
    <row r="7" spans="1:8" ht="49.5" customHeight="1" x14ac:dyDescent="0.2">
      <c r="A7" s="44" t="s">
        <v>72</v>
      </c>
      <c r="B7" s="30" t="s">
        <v>73</v>
      </c>
      <c r="C7" s="6">
        <v>60</v>
      </c>
      <c r="D7" s="7">
        <v>8</v>
      </c>
      <c r="E7" s="6">
        <v>0.51</v>
      </c>
      <c r="F7" s="6">
        <v>0.06</v>
      </c>
      <c r="G7" s="6">
        <v>4.72</v>
      </c>
      <c r="H7" s="6">
        <v>49.5</v>
      </c>
    </row>
    <row r="8" spans="1:8" ht="35.1" customHeight="1" x14ac:dyDescent="0.2">
      <c r="A8" s="6" t="s">
        <v>19</v>
      </c>
      <c r="B8" s="30" t="s">
        <v>33</v>
      </c>
      <c r="C8" s="6" t="s">
        <v>34</v>
      </c>
      <c r="D8" s="7">
        <v>20</v>
      </c>
      <c r="E8" s="32">
        <v>5.22</v>
      </c>
      <c r="F8" s="32">
        <v>3.7</v>
      </c>
      <c r="G8" s="32">
        <v>18.8</v>
      </c>
      <c r="H8" s="32">
        <v>149.80000000000001</v>
      </c>
    </row>
    <row r="9" spans="1:8" ht="35.1" customHeight="1" x14ac:dyDescent="0.2">
      <c r="A9" s="6">
        <v>260</v>
      </c>
      <c r="B9" s="33" t="s">
        <v>23</v>
      </c>
      <c r="C9" s="11">
        <v>100</v>
      </c>
      <c r="D9" s="7">
        <v>55</v>
      </c>
      <c r="E9" s="36">
        <v>10.9</v>
      </c>
      <c r="F9" s="37">
        <v>17.100000000000001</v>
      </c>
      <c r="G9" s="37">
        <v>4.9000000000000004</v>
      </c>
      <c r="H9" s="37">
        <v>235</v>
      </c>
    </row>
    <row r="10" spans="1:8" ht="35.1" customHeight="1" x14ac:dyDescent="0.2">
      <c r="A10" s="6">
        <v>331</v>
      </c>
      <c r="B10" s="34" t="s">
        <v>14</v>
      </c>
      <c r="C10" s="6">
        <v>150</v>
      </c>
      <c r="D10" s="7">
        <v>20</v>
      </c>
      <c r="E10" s="31">
        <v>5.5</v>
      </c>
      <c r="F10" s="32">
        <v>4.8</v>
      </c>
      <c r="G10" s="32">
        <v>31.3</v>
      </c>
      <c r="H10" s="32">
        <v>191</v>
      </c>
    </row>
    <row r="11" spans="1:8" ht="35.1" customHeight="1" x14ac:dyDescent="0.2">
      <c r="A11" s="6">
        <v>442</v>
      </c>
      <c r="B11" s="35" t="s">
        <v>35</v>
      </c>
      <c r="C11" s="11">
        <v>200</v>
      </c>
      <c r="D11" s="7">
        <v>16</v>
      </c>
      <c r="E11" s="36">
        <v>1</v>
      </c>
      <c r="F11" s="37">
        <v>0.2</v>
      </c>
      <c r="G11" s="37">
        <v>19.8</v>
      </c>
      <c r="H11" s="37">
        <v>86</v>
      </c>
    </row>
    <row r="12" spans="1:8" ht="35.1" customHeight="1" x14ac:dyDescent="0.2">
      <c r="A12" s="6" t="s">
        <v>12</v>
      </c>
      <c r="B12" s="35" t="s">
        <v>36</v>
      </c>
      <c r="C12" s="11">
        <v>30</v>
      </c>
      <c r="D12" s="11">
        <v>3</v>
      </c>
      <c r="E12" s="36">
        <v>1.95</v>
      </c>
      <c r="F12" s="37">
        <v>0.3</v>
      </c>
      <c r="G12" s="37">
        <v>13.5</v>
      </c>
      <c r="H12" s="37">
        <v>66</v>
      </c>
    </row>
    <row r="13" spans="1:8" ht="35.1" customHeight="1" x14ac:dyDescent="0.2">
      <c r="A13" s="6" t="s">
        <v>12</v>
      </c>
      <c r="B13" s="33" t="s">
        <v>37</v>
      </c>
      <c r="C13" s="11">
        <v>25</v>
      </c>
      <c r="D13" s="11">
        <v>3</v>
      </c>
      <c r="E13" s="36">
        <v>2</v>
      </c>
      <c r="F13" s="37">
        <v>0.87</v>
      </c>
      <c r="G13" s="37">
        <v>13.25</v>
      </c>
      <c r="H13" s="37">
        <v>70</v>
      </c>
    </row>
    <row r="14" spans="1:8" ht="35.1" customHeight="1" x14ac:dyDescent="0.2">
      <c r="A14" s="55"/>
      <c r="B14" s="55"/>
      <c r="C14" s="55"/>
      <c r="D14" s="8">
        <f>SUM(D7:D13)</f>
        <v>125</v>
      </c>
      <c r="E14" s="12"/>
      <c r="F14" s="12"/>
      <c r="G14" s="12"/>
      <c r="H14" s="12"/>
    </row>
    <row r="15" spans="1:8" ht="35.1" customHeight="1" x14ac:dyDescent="0.2">
      <c r="A15" s="56"/>
      <c r="B15" s="56"/>
      <c r="C15" s="56"/>
      <c r="D15" s="8">
        <f>D6+D14</f>
        <v>151.80000000000001</v>
      </c>
      <c r="E15" s="10"/>
      <c r="F15" s="10"/>
      <c r="G15" s="10"/>
      <c r="H15" s="10"/>
    </row>
    <row r="16" spans="1:8" ht="33" customHeight="1" x14ac:dyDescent="0.25">
      <c r="A16" s="45"/>
      <c r="B16" s="46"/>
      <c r="C16" s="1" t="s">
        <v>0</v>
      </c>
      <c r="D16" s="2"/>
      <c r="E16" s="47" t="s">
        <v>1</v>
      </c>
      <c r="F16" s="48"/>
      <c r="G16" s="49"/>
      <c r="H16" s="2"/>
    </row>
    <row r="17" spans="1:8" s="4" customFormat="1" ht="24.95" customHeight="1" x14ac:dyDescent="0.25">
      <c r="A17" s="50" t="s">
        <v>2</v>
      </c>
      <c r="B17" s="51" t="s">
        <v>3</v>
      </c>
      <c r="C17" s="50" t="s">
        <v>4</v>
      </c>
      <c r="D17" s="51" t="s">
        <v>5</v>
      </c>
      <c r="E17" s="50" t="s">
        <v>6</v>
      </c>
      <c r="F17" s="50"/>
      <c r="G17" s="50"/>
      <c r="H17" s="53" t="s">
        <v>7</v>
      </c>
    </row>
    <row r="18" spans="1:8" s="4" customFormat="1" ht="24.95" customHeight="1" x14ac:dyDescent="0.25">
      <c r="A18" s="50"/>
      <c r="B18" s="52"/>
      <c r="C18" s="50"/>
      <c r="D18" s="52"/>
      <c r="E18" s="5" t="s">
        <v>8</v>
      </c>
      <c r="F18" s="5" t="s">
        <v>9</v>
      </c>
      <c r="G18" s="5" t="s">
        <v>10</v>
      </c>
      <c r="H18" s="54"/>
    </row>
    <row r="19" spans="1:8" ht="28.5" customHeight="1" x14ac:dyDescent="0.2">
      <c r="A19" s="6" t="s">
        <v>12</v>
      </c>
      <c r="B19" s="28" t="s">
        <v>11</v>
      </c>
      <c r="C19" s="6">
        <v>200</v>
      </c>
      <c r="D19" s="7">
        <v>14.8</v>
      </c>
      <c r="E19" s="29">
        <v>5.8</v>
      </c>
      <c r="F19" s="29">
        <v>6.4</v>
      </c>
      <c r="G19" s="29">
        <v>9.4</v>
      </c>
      <c r="H19" s="29">
        <v>120</v>
      </c>
    </row>
    <row r="20" spans="1:8" ht="35.1" customHeight="1" x14ac:dyDescent="0.2">
      <c r="A20" s="6" t="s">
        <v>12</v>
      </c>
      <c r="B20" s="30" t="s">
        <v>46</v>
      </c>
      <c r="C20" s="6">
        <v>50</v>
      </c>
      <c r="D20" s="6">
        <v>12</v>
      </c>
      <c r="E20" s="31">
        <v>0.4</v>
      </c>
      <c r="F20" s="32">
        <v>0.1</v>
      </c>
      <c r="G20" s="32">
        <v>39.9</v>
      </c>
      <c r="H20" s="32">
        <v>163</v>
      </c>
    </row>
    <row r="21" spans="1:8" ht="35.1" customHeight="1" x14ac:dyDescent="0.2">
      <c r="A21" s="56"/>
      <c r="B21" s="56"/>
      <c r="C21" s="56"/>
      <c r="D21" s="8">
        <f>SUM(D19:D20)</f>
        <v>26.8</v>
      </c>
      <c r="E21" s="10"/>
      <c r="F21" s="10"/>
      <c r="G21" s="10"/>
      <c r="H21" s="10"/>
    </row>
    <row r="22" spans="1:8" ht="35.1" customHeight="1" x14ac:dyDescent="0.2">
      <c r="A22" s="6" t="s">
        <v>74</v>
      </c>
      <c r="B22" s="30" t="s">
        <v>75</v>
      </c>
      <c r="C22" s="6">
        <v>60</v>
      </c>
      <c r="D22" s="7">
        <v>8</v>
      </c>
      <c r="E22" s="32">
        <v>2</v>
      </c>
      <c r="F22" s="32">
        <v>3.6</v>
      </c>
      <c r="G22" s="32">
        <v>8.6999999999999993</v>
      </c>
      <c r="H22" s="32">
        <v>100</v>
      </c>
    </row>
    <row r="23" spans="1:8" ht="35.1" customHeight="1" x14ac:dyDescent="0.2">
      <c r="A23" s="6">
        <v>84</v>
      </c>
      <c r="B23" s="34" t="s">
        <v>38</v>
      </c>
      <c r="C23" s="6" t="s">
        <v>13</v>
      </c>
      <c r="D23" s="7">
        <v>20</v>
      </c>
      <c r="E23" s="32">
        <v>2.48</v>
      </c>
      <c r="F23" s="32">
        <v>4.4800000000000004</v>
      </c>
      <c r="G23" s="32">
        <v>6.4</v>
      </c>
      <c r="H23" s="32">
        <v>76.8</v>
      </c>
    </row>
    <row r="24" spans="1:8" ht="35.1" customHeight="1" x14ac:dyDescent="0.2">
      <c r="A24" s="6">
        <v>311</v>
      </c>
      <c r="B24" s="34" t="s">
        <v>60</v>
      </c>
      <c r="C24" s="6">
        <v>250</v>
      </c>
      <c r="D24" s="6">
        <v>75</v>
      </c>
      <c r="E24" s="40">
        <v>19.829999999999998</v>
      </c>
      <c r="F24" s="41">
        <v>21.83</v>
      </c>
      <c r="G24" s="41">
        <v>46.16</v>
      </c>
      <c r="H24" s="41">
        <v>410</v>
      </c>
    </row>
    <row r="25" spans="1:8" ht="35.1" customHeight="1" x14ac:dyDescent="0.2">
      <c r="A25" s="6">
        <v>402</v>
      </c>
      <c r="B25" s="33" t="s">
        <v>25</v>
      </c>
      <c r="C25" s="6">
        <v>200</v>
      </c>
      <c r="D25" s="6">
        <v>16</v>
      </c>
      <c r="E25" s="36">
        <v>0.6</v>
      </c>
      <c r="F25" s="37">
        <v>0.1</v>
      </c>
      <c r="G25" s="37">
        <v>31.7</v>
      </c>
      <c r="H25" s="37">
        <v>131</v>
      </c>
    </row>
    <row r="26" spans="1:8" ht="35.1" customHeight="1" x14ac:dyDescent="0.2">
      <c r="A26" s="6" t="s">
        <v>12</v>
      </c>
      <c r="B26" s="35" t="s">
        <v>36</v>
      </c>
      <c r="C26" s="11">
        <v>30</v>
      </c>
      <c r="D26" s="6">
        <v>3</v>
      </c>
      <c r="E26" s="36">
        <v>1.95</v>
      </c>
      <c r="F26" s="37">
        <v>0.3</v>
      </c>
      <c r="G26" s="37">
        <v>13.5</v>
      </c>
      <c r="H26" s="37">
        <v>66</v>
      </c>
    </row>
    <row r="27" spans="1:8" ht="35.1" customHeight="1" x14ac:dyDescent="0.2">
      <c r="A27" s="6" t="s">
        <v>12</v>
      </c>
      <c r="B27" s="33" t="s">
        <v>37</v>
      </c>
      <c r="C27" s="11">
        <v>25</v>
      </c>
      <c r="D27" s="6">
        <v>3</v>
      </c>
      <c r="E27" s="36">
        <v>2</v>
      </c>
      <c r="F27" s="37">
        <v>0.87</v>
      </c>
      <c r="G27" s="37">
        <v>13.25</v>
      </c>
      <c r="H27" s="37">
        <v>70</v>
      </c>
    </row>
    <row r="28" spans="1:8" ht="35.1" customHeight="1" x14ac:dyDescent="0.2">
      <c r="A28" s="56"/>
      <c r="B28" s="56"/>
      <c r="C28" s="56"/>
      <c r="D28" s="8">
        <f>SUM(D22:D27)</f>
        <v>125</v>
      </c>
      <c r="E28" s="12"/>
      <c r="F28" s="12"/>
      <c r="G28" s="12"/>
      <c r="H28" s="12"/>
    </row>
    <row r="29" spans="1:8" s="4" customFormat="1" ht="34.5" customHeight="1" x14ac:dyDescent="0.25">
      <c r="A29" s="55"/>
      <c r="B29" s="55"/>
      <c r="C29" s="55"/>
      <c r="D29" s="8">
        <f>D21+D28</f>
        <v>151.80000000000001</v>
      </c>
      <c r="E29" s="10"/>
      <c r="F29" s="10"/>
      <c r="G29" s="10"/>
      <c r="H29" s="10"/>
    </row>
    <row r="30" spans="1:8" ht="35.25" customHeight="1" x14ac:dyDescent="0.25">
      <c r="A30" s="45"/>
      <c r="B30" s="46"/>
      <c r="C30" s="1" t="s">
        <v>0</v>
      </c>
      <c r="D30" s="2"/>
      <c r="E30" s="47" t="s">
        <v>1</v>
      </c>
      <c r="F30" s="48"/>
      <c r="G30" s="49"/>
      <c r="H30" s="2"/>
    </row>
    <row r="31" spans="1:8" ht="24.95" customHeight="1" x14ac:dyDescent="0.2">
      <c r="A31" s="50" t="s">
        <v>2</v>
      </c>
      <c r="B31" s="51" t="s">
        <v>3</v>
      </c>
      <c r="C31" s="50" t="s">
        <v>4</v>
      </c>
      <c r="D31" s="51" t="s">
        <v>5</v>
      </c>
      <c r="E31" s="50" t="s">
        <v>6</v>
      </c>
      <c r="F31" s="50"/>
      <c r="G31" s="50"/>
      <c r="H31" s="57" t="s">
        <v>7</v>
      </c>
    </row>
    <row r="32" spans="1:8" ht="24.95" customHeight="1" x14ac:dyDescent="0.2">
      <c r="A32" s="50"/>
      <c r="B32" s="52"/>
      <c r="C32" s="50"/>
      <c r="D32" s="52"/>
      <c r="E32" s="5" t="s">
        <v>8</v>
      </c>
      <c r="F32" s="5" t="s">
        <v>9</v>
      </c>
      <c r="G32" s="5" t="s">
        <v>10</v>
      </c>
      <c r="H32" s="57"/>
    </row>
    <row r="33" spans="1:8" ht="28.5" customHeight="1" x14ac:dyDescent="0.2">
      <c r="A33" s="6" t="s">
        <v>12</v>
      </c>
      <c r="B33" s="28" t="s">
        <v>11</v>
      </c>
      <c r="C33" s="6">
        <v>200</v>
      </c>
      <c r="D33" s="7">
        <v>14.8</v>
      </c>
      <c r="E33" s="29">
        <v>5.8</v>
      </c>
      <c r="F33" s="29">
        <v>6.4</v>
      </c>
      <c r="G33" s="29">
        <v>9.4</v>
      </c>
      <c r="H33" s="29">
        <v>120</v>
      </c>
    </row>
    <row r="34" spans="1:8" ht="35.1" customHeight="1" x14ac:dyDescent="0.2">
      <c r="A34" s="6" t="s">
        <v>12</v>
      </c>
      <c r="B34" s="30" t="s">
        <v>17</v>
      </c>
      <c r="C34" s="6">
        <v>40</v>
      </c>
      <c r="D34" s="6">
        <v>12</v>
      </c>
      <c r="E34" s="31">
        <v>2.16</v>
      </c>
      <c r="F34" s="32">
        <v>5.8</v>
      </c>
      <c r="G34" s="32">
        <v>21.3</v>
      </c>
      <c r="H34" s="32">
        <v>146.4</v>
      </c>
    </row>
    <row r="35" spans="1:8" ht="35.1" customHeight="1" x14ac:dyDescent="0.2">
      <c r="A35" s="55"/>
      <c r="B35" s="55"/>
      <c r="C35" s="55"/>
      <c r="D35" s="8">
        <f>SUM(D33:D34)</f>
        <v>26.8</v>
      </c>
      <c r="E35" s="10"/>
      <c r="F35" s="10"/>
      <c r="G35" s="10"/>
      <c r="H35" s="10"/>
    </row>
    <row r="36" spans="1:8" ht="35.1" customHeight="1" x14ac:dyDescent="0.2">
      <c r="A36" s="6">
        <v>71</v>
      </c>
      <c r="B36" s="28" t="s">
        <v>76</v>
      </c>
      <c r="C36" s="6">
        <v>60</v>
      </c>
      <c r="D36" s="7">
        <v>8</v>
      </c>
      <c r="E36" s="32">
        <v>0.48</v>
      </c>
      <c r="F36" s="32">
        <v>0.09</v>
      </c>
      <c r="G36" s="32">
        <v>1.5</v>
      </c>
      <c r="H36" s="32">
        <v>8.4</v>
      </c>
    </row>
    <row r="37" spans="1:8" ht="35.1" customHeight="1" x14ac:dyDescent="0.2">
      <c r="A37" s="6">
        <v>91</v>
      </c>
      <c r="B37" s="30" t="s">
        <v>43</v>
      </c>
      <c r="C37" s="6" t="s">
        <v>13</v>
      </c>
      <c r="D37" s="7">
        <v>20</v>
      </c>
      <c r="E37" s="32">
        <v>2.4</v>
      </c>
      <c r="F37" s="32">
        <v>4.6399999999999997</v>
      </c>
      <c r="G37" s="32">
        <v>13.76</v>
      </c>
      <c r="H37" s="32">
        <v>106.4</v>
      </c>
    </row>
    <row r="38" spans="1:8" ht="35.1" customHeight="1" x14ac:dyDescent="0.2">
      <c r="A38" s="6">
        <v>345</v>
      </c>
      <c r="B38" s="17" t="s">
        <v>44</v>
      </c>
      <c r="C38" s="39">
        <v>100</v>
      </c>
      <c r="D38" s="7">
        <v>55</v>
      </c>
      <c r="E38" s="31">
        <v>14.2</v>
      </c>
      <c r="F38" s="32">
        <v>15</v>
      </c>
      <c r="G38" s="32">
        <v>20.260000000000002</v>
      </c>
      <c r="H38" s="32">
        <v>223.4</v>
      </c>
    </row>
    <row r="39" spans="1:8" ht="35.1" customHeight="1" x14ac:dyDescent="0.2">
      <c r="A39" s="6">
        <v>335</v>
      </c>
      <c r="B39" s="30" t="s">
        <v>45</v>
      </c>
      <c r="C39" s="6">
        <v>150</v>
      </c>
      <c r="D39" s="7">
        <v>20</v>
      </c>
      <c r="E39" s="31">
        <v>3.1</v>
      </c>
      <c r="F39" s="32">
        <v>5.4</v>
      </c>
      <c r="G39" s="32">
        <v>20.3</v>
      </c>
      <c r="H39" s="32">
        <v>174</v>
      </c>
    </row>
    <row r="40" spans="1:8" ht="35.1" customHeight="1" x14ac:dyDescent="0.2">
      <c r="A40" s="6">
        <v>436</v>
      </c>
      <c r="B40" s="30" t="s">
        <v>20</v>
      </c>
      <c r="C40" s="6">
        <v>200</v>
      </c>
      <c r="D40" s="7">
        <v>16</v>
      </c>
      <c r="E40" s="31">
        <v>0.2</v>
      </c>
      <c r="F40" s="32">
        <v>0</v>
      </c>
      <c r="G40" s="32">
        <v>25.7</v>
      </c>
      <c r="H40" s="32">
        <v>105</v>
      </c>
    </row>
    <row r="41" spans="1:8" ht="35.1" customHeight="1" x14ac:dyDescent="0.2">
      <c r="A41" s="6" t="s">
        <v>12</v>
      </c>
      <c r="B41" s="35" t="s">
        <v>36</v>
      </c>
      <c r="C41" s="11">
        <v>30</v>
      </c>
      <c r="D41" s="11">
        <v>3</v>
      </c>
      <c r="E41" s="36">
        <v>1.95</v>
      </c>
      <c r="F41" s="37">
        <v>0.3</v>
      </c>
      <c r="G41" s="37">
        <v>13.5</v>
      </c>
      <c r="H41" s="37">
        <v>66</v>
      </c>
    </row>
    <row r="42" spans="1:8" ht="35.1" customHeight="1" x14ac:dyDescent="0.2">
      <c r="A42" s="6" t="s">
        <v>12</v>
      </c>
      <c r="B42" s="33" t="s">
        <v>37</v>
      </c>
      <c r="C42" s="11">
        <v>25</v>
      </c>
      <c r="D42" s="11">
        <v>3</v>
      </c>
      <c r="E42" s="36">
        <v>2</v>
      </c>
      <c r="F42" s="37">
        <v>0.87</v>
      </c>
      <c r="G42" s="37">
        <v>13.25</v>
      </c>
      <c r="H42" s="37">
        <v>70</v>
      </c>
    </row>
    <row r="43" spans="1:8" ht="35.1" customHeight="1" x14ac:dyDescent="0.2">
      <c r="A43" s="55"/>
      <c r="B43" s="55"/>
      <c r="C43" s="55"/>
      <c r="D43" s="8">
        <f>SUM(D36:D42)</f>
        <v>125</v>
      </c>
      <c r="E43" s="12"/>
      <c r="F43" s="12"/>
      <c r="G43" s="12"/>
      <c r="H43" s="12"/>
    </row>
    <row r="44" spans="1:8" s="15" customFormat="1" ht="35.1" customHeight="1" x14ac:dyDescent="0.25">
      <c r="A44" s="58"/>
      <c r="B44" s="59"/>
      <c r="C44" s="60"/>
      <c r="D44" s="14">
        <f>D35+D43</f>
        <v>151.80000000000001</v>
      </c>
      <c r="E44" s="12"/>
      <c r="F44" s="12"/>
      <c r="G44" s="12"/>
      <c r="H44" s="12"/>
    </row>
    <row r="45" spans="1:8" ht="33" customHeight="1" x14ac:dyDescent="0.25">
      <c r="A45" s="45"/>
      <c r="B45" s="46"/>
      <c r="C45" s="1" t="s">
        <v>0</v>
      </c>
      <c r="D45" s="2"/>
      <c r="E45" s="47" t="s">
        <v>1</v>
      </c>
      <c r="F45" s="48"/>
      <c r="G45" s="49"/>
      <c r="H45" s="2"/>
    </row>
    <row r="46" spans="1:8" s="4" customFormat="1" ht="21" customHeight="1" x14ac:dyDescent="0.25">
      <c r="A46" s="50" t="s">
        <v>2</v>
      </c>
      <c r="B46" s="51" t="s">
        <v>3</v>
      </c>
      <c r="C46" s="50" t="s">
        <v>4</v>
      </c>
      <c r="D46" s="51" t="s">
        <v>5</v>
      </c>
      <c r="E46" s="50" t="s">
        <v>6</v>
      </c>
      <c r="F46" s="50"/>
      <c r="G46" s="50"/>
      <c r="H46" s="50" t="s">
        <v>7</v>
      </c>
    </row>
    <row r="47" spans="1:8" s="4" customFormat="1" ht="35.25" customHeight="1" x14ac:dyDescent="0.25">
      <c r="A47" s="50"/>
      <c r="B47" s="52"/>
      <c r="C47" s="50"/>
      <c r="D47" s="52"/>
      <c r="E47" s="5" t="s">
        <v>8</v>
      </c>
      <c r="F47" s="5" t="s">
        <v>9</v>
      </c>
      <c r="G47" s="5" t="s">
        <v>10</v>
      </c>
      <c r="H47" s="50"/>
    </row>
    <row r="48" spans="1:8" ht="28.5" customHeight="1" x14ac:dyDescent="0.2">
      <c r="A48" s="6" t="s">
        <v>12</v>
      </c>
      <c r="B48" s="28" t="s">
        <v>11</v>
      </c>
      <c r="C48" s="6">
        <v>200</v>
      </c>
      <c r="D48" s="7">
        <v>14.8</v>
      </c>
      <c r="E48" s="29">
        <v>5.8</v>
      </c>
      <c r="F48" s="29">
        <v>6.4</v>
      </c>
      <c r="G48" s="29">
        <v>9.4</v>
      </c>
      <c r="H48" s="29">
        <v>120</v>
      </c>
    </row>
    <row r="49" spans="1:8" ht="35.1" customHeight="1" x14ac:dyDescent="0.2">
      <c r="A49" s="6">
        <v>2</v>
      </c>
      <c r="B49" s="30" t="s">
        <v>71</v>
      </c>
      <c r="C49" s="6">
        <v>50</v>
      </c>
      <c r="D49" s="6">
        <v>12</v>
      </c>
      <c r="E49" s="31">
        <v>1.5</v>
      </c>
      <c r="F49" s="32">
        <v>5.37</v>
      </c>
      <c r="G49" s="32">
        <v>27.5</v>
      </c>
      <c r="H49" s="32">
        <v>165</v>
      </c>
    </row>
    <row r="50" spans="1:8" ht="35.1" customHeight="1" x14ac:dyDescent="0.2">
      <c r="A50" s="55"/>
      <c r="B50" s="55"/>
      <c r="C50" s="55"/>
      <c r="D50" s="8">
        <f>SUM(D48:D49)</f>
        <v>26.8</v>
      </c>
      <c r="E50" s="10"/>
      <c r="F50" s="10"/>
      <c r="G50" s="10"/>
      <c r="H50" s="10"/>
    </row>
    <row r="51" spans="1:8" ht="35.1" customHeight="1" x14ac:dyDescent="0.2">
      <c r="A51" s="6">
        <v>23</v>
      </c>
      <c r="B51" s="30" t="s">
        <v>77</v>
      </c>
      <c r="C51" s="6">
        <v>60</v>
      </c>
      <c r="D51" s="7">
        <v>8</v>
      </c>
      <c r="E51" s="32">
        <v>0.54</v>
      </c>
      <c r="F51" s="32">
        <v>6.06</v>
      </c>
      <c r="G51" s="32">
        <v>1.74</v>
      </c>
      <c r="H51" s="32">
        <v>63.6</v>
      </c>
    </row>
    <row r="52" spans="1:8" ht="35.1" customHeight="1" x14ac:dyDescent="0.2">
      <c r="A52" s="6">
        <v>80</v>
      </c>
      <c r="B52" s="30" t="s">
        <v>47</v>
      </c>
      <c r="C52" s="6" t="s">
        <v>13</v>
      </c>
      <c r="D52" s="7">
        <v>20</v>
      </c>
      <c r="E52" s="32">
        <v>4.8</v>
      </c>
      <c r="F52" s="32">
        <v>5.76</v>
      </c>
      <c r="G52" s="32">
        <v>10.64</v>
      </c>
      <c r="H52" s="32">
        <v>113.6</v>
      </c>
    </row>
    <row r="53" spans="1:8" ht="35.1" customHeight="1" x14ac:dyDescent="0.2">
      <c r="A53" s="6">
        <v>257</v>
      </c>
      <c r="B53" s="30" t="s">
        <v>48</v>
      </c>
      <c r="C53" s="6">
        <v>100</v>
      </c>
      <c r="D53" s="7">
        <v>55</v>
      </c>
      <c r="E53" s="31">
        <v>12.5</v>
      </c>
      <c r="F53" s="32">
        <v>15.5</v>
      </c>
      <c r="G53" s="32">
        <v>5.8</v>
      </c>
      <c r="H53" s="32">
        <v>220</v>
      </c>
    </row>
    <row r="54" spans="1:8" ht="35.1" customHeight="1" x14ac:dyDescent="0.2">
      <c r="A54" s="6">
        <v>331</v>
      </c>
      <c r="B54" s="30" t="s">
        <v>49</v>
      </c>
      <c r="C54" s="6">
        <v>150</v>
      </c>
      <c r="D54" s="7">
        <v>20</v>
      </c>
      <c r="E54" s="31">
        <v>5.5</v>
      </c>
      <c r="F54" s="32">
        <v>4.8</v>
      </c>
      <c r="G54" s="32">
        <v>31.3</v>
      </c>
      <c r="H54" s="32">
        <v>191</v>
      </c>
    </row>
    <row r="55" spans="1:8" ht="35.1" customHeight="1" x14ac:dyDescent="0.2">
      <c r="A55" s="6">
        <v>394</v>
      </c>
      <c r="B55" s="30" t="s">
        <v>50</v>
      </c>
      <c r="C55" s="6">
        <v>200</v>
      </c>
      <c r="D55" s="7">
        <v>16</v>
      </c>
      <c r="E55" s="31">
        <v>0.2</v>
      </c>
      <c r="F55" s="32">
        <v>0.2</v>
      </c>
      <c r="G55" s="32">
        <v>27.9</v>
      </c>
      <c r="H55" s="32">
        <v>115</v>
      </c>
    </row>
    <row r="56" spans="1:8" ht="35.1" customHeight="1" x14ac:dyDescent="0.2">
      <c r="A56" s="6" t="s">
        <v>12</v>
      </c>
      <c r="B56" s="35" t="s">
        <v>36</v>
      </c>
      <c r="C56" s="11">
        <v>30</v>
      </c>
      <c r="D56" s="11">
        <v>3</v>
      </c>
      <c r="E56" s="36">
        <v>1.95</v>
      </c>
      <c r="F56" s="37">
        <v>0.3</v>
      </c>
      <c r="G56" s="37">
        <v>13.5</v>
      </c>
      <c r="H56" s="37">
        <v>66</v>
      </c>
    </row>
    <row r="57" spans="1:8" ht="35.1" customHeight="1" x14ac:dyDescent="0.2">
      <c r="A57" s="6" t="s">
        <v>12</v>
      </c>
      <c r="B57" s="33" t="s">
        <v>37</v>
      </c>
      <c r="C57" s="11">
        <v>25</v>
      </c>
      <c r="D57" s="11">
        <v>3</v>
      </c>
      <c r="E57" s="36">
        <v>2</v>
      </c>
      <c r="F57" s="37">
        <v>0.87</v>
      </c>
      <c r="G57" s="37">
        <v>13.25</v>
      </c>
      <c r="H57" s="37">
        <v>70</v>
      </c>
    </row>
    <row r="58" spans="1:8" ht="35.1" customHeight="1" x14ac:dyDescent="0.2">
      <c r="A58" s="58"/>
      <c r="B58" s="59"/>
      <c r="C58" s="60"/>
      <c r="D58" s="14">
        <f>SUM(D51:D57)</f>
        <v>125</v>
      </c>
      <c r="E58" s="12"/>
      <c r="F58" s="12"/>
      <c r="G58" s="12"/>
      <c r="H58" s="12"/>
    </row>
    <row r="59" spans="1:8" s="4" customFormat="1" ht="35.1" customHeight="1" x14ac:dyDescent="0.25">
      <c r="A59" s="55"/>
      <c r="B59" s="55"/>
      <c r="C59" s="55"/>
      <c r="D59" s="8">
        <f>D50+D58</f>
        <v>151.80000000000001</v>
      </c>
      <c r="E59" s="10"/>
      <c r="F59" s="10"/>
      <c r="G59" s="10"/>
      <c r="H59" s="10"/>
    </row>
    <row r="60" spans="1:8" ht="30.75" customHeight="1" x14ac:dyDescent="0.25">
      <c r="A60" s="45"/>
      <c r="B60" s="46"/>
      <c r="C60" s="1" t="s">
        <v>0</v>
      </c>
      <c r="D60" s="2"/>
      <c r="E60" s="47" t="s">
        <v>1</v>
      </c>
      <c r="F60" s="48"/>
      <c r="G60" s="49"/>
      <c r="H60" s="2"/>
    </row>
    <row r="61" spans="1:8" s="4" customFormat="1" ht="30.75" customHeight="1" x14ac:dyDescent="0.25">
      <c r="A61" s="50" t="s">
        <v>2</v>
      </c>
      <c r="B61" s="51" t="s">
        <v>3</v>
      </c>
      <c r="C61" s="50" t="s">
        <v>4</v>
      </c>
      <c r="D61" s="51" t="s">
        <v>5</v>
      </c>
      <c r="E61" s="50" t="s">
        <v>6</v>
      </c>
      <c r="F61" s="50"/>
      <c r="G61" s="50"/>
      <c r="H61" s="50" t="s">
        <v>7</v>
      </c>
    </row>
    <row r="62" spans="1:8" s="4" customFormat="1" ht="27.75" customHeight="1" x14ac:dyDescent="0.25">
      <c r="A62" s="50"/>
      <c r="B62" s="52"/>
      <c r="C62" s="50"/>
      <c r="D62" s="52"/>
      <c r="E62" s="5" t="s">
        <v>8</v>
      </c>
      <c r="F62" s="5" t="s">
        <v>9</v>
      </c>
      <c r="G62" s="5" t="s">
        <v>10</v>
      </c>
      <c r="H62" s="50"/>
    </row>
    <row r="63" spans="1:8" ht="28.5" customHeight="1" x14ac:dyDescent="0.2">
      <c r="A63" s="6" t="s">
        <v>12</v>
      </c>
      <c r="B63" s="28" t="s">
        <v>11</v>
      </c>
      <c r="C63" s="6">
        <v>200</v>
      </c>
      <c r="D63" s="7">
        <v>14.8</v>
      </c>
      <c r="E63" s="29">
        <v>5.8</v>
      </c>
      <c r="F63" s="29">
        <v>6.4</v>
      </c>
      <c r="G63" s="29">
        <v>9.4</v>
      </c>
      <c r="H63" s="29">
        <v>120</v>
      </c>
    </row>
    <row r="64" spans="1:8" ht="35.1" customHeight="1" x14ac:dyDescent="0.2">
      <c r="A64" s="6" t="s">
        <v>12</v>
      </c>
      <c r="B64" s="30" t="s">
        <v>63</v>
      </c>
      <c r="C64" s="6">
        <v>40</v>
      </c>
      <c r="D64" s="6">
        <v>12</v>
      </c>
      <c r="E64" s="31">
        <v>4</v>
      </c>
      <c r="F64" s="32">
        <v>4.1500000000000004</v>
      </c>
      <c r="G64" s="32">
        <v>10.66</v>
      </c>
      <c r="H64" s="32">
        <v>100.6</v>
      </c>
    </row>
    <row r="65" spans="1:8" ht="35.1" customHeight="1" x14ac:dyDescent="0.2">
      <c r="A65" s="55"/>
      <c r="B65" s="55"/>
      <c r="C65" s="55"/>
      <c r="D65" s="8">
        <f>SUM(D63:D64)</f>
        <v>26.8</v>
      </c>
      <c r="E65" s="10"/>
      <c r="F65" s="10"/>
      <c r="G65" s="10"/>
      <c r="H65" s="10"/>
    </row>
    <row r="66" spans="1:8" ht="48" customHeight="1" x14ac:dyDescent="0.2">
      <c r="A66" s="6" t="s">
        <v>78</v>
      </c>
      <c r="B66" s="30" t="s">
        <v>79</v>
      </c>
      <c r="C66" s="6">
        <v>60</v>
      </c>
      <c r="D66" s="7">
        <v>8</v>
      </c>
      <c r="E66" s="32">
        <v>0.96</v>
      </c>
      <c r="F66" s="32">
        <v>3.06</v>
      </c>
      <c r="G66" s="32">
        <v>4.1399999999999997</v>
      </c>
      <c r="H66" s="32">
        <v>48</v>
      </c>
    </row>
    <row r="67" spans="1:8" ht="35.1" customHeight="1" x14ac:dyDescent="0.2">
      <c r="A67" s="6" t="s">
        <v>51</v>
      </c>
      <c r="B67" s="30" t="s">
        <v>52</v>
      </c>
      <c r="C67" s="6" t="s">
        <v>34</v>
      </c>
      <c r="D67" s="7">
        <v>20</v>
      </c>
      <c r="E67" s="32">
        <v>4.3</v>
      </c>
      <c r="F67" s="32">
        <v>4.0999999999999996</v>
      </c>
      <c r="G67" s="32">
        <v>17.579999999999998</v>
      </c>
      <c r="H67" s="32">
        <v>134.19999999999999</v>
      </c>
    </row>
    <row r="68" spans="1:8" ht="35.1" customHeight="1" x14ac:dyDescent="0.2">
      <c r="A68" s="6">
        <v>3</v>
      </c>
      <c r="B68" s="33" t="s">
        <v>64</v>
      </c>
      <c r="C68" s="11" t="s">
        <v>41</v>
      </c>
      <c r="D68" s="7">
        <v>55</v>
      </c>
      <c r="E68" s="36">
        <v>11.12</v>
      </c>
      <c r="F68" s="37">
        <v>13.8</v>
      </c>
      <c r="G68" s="37">
        <v>14.06</v>
      </c>
      <c r="H68" s="37">
        <v>165.7</v>
      </c>
    </row>
    <row r="69" spans="1:8" ht="35.1" customHeight="1" x14ac:dyDescent="0.2">
      <c r="A69" s="6">
        <v>323</v>
      </c>
      <c r="B69" s="34" t="s">
        <v>21</v>
      </c>
      <c r="C69" s="6">
        <v>150</v>
      </c>
      <c r="D69" s="7">
        <v>20</v>
      </c>
      <c r="E69" s="31">
        <v>3.6</v>
      </c>
      <c r="F69" s="32">
        <v>4.5999999999999996</v>
      </c>
      <c r="G69" s="32">
        <v>37.700000000000003</v>
      </c>
      <c r="H69" s="32">
        <v>212</v>
      </c>
    </row>
    <row r="70" spans="1:8" ht="35.1" customHeight="1" x14ac:dyDescent="0.2">
      <c r="A70" s="6">
        <v>430</v>
      </c>
      <c r="B70" s="34" t="s">
        <v>24</v>
      </c>
      <c r="C70" s="6">
        <v>200</v>
      </c>
      <c r="D70" s="7">
        <v>16</v>
      </c>
      <c r="E70" s="31">
        <v>0.2</v>
      </c>
      <c r="F70" s="32">
        <v>0.1</v>
      </c>
      <c r="G70" s="32">
        <v>15</v>
      </c>
      <c r="H70" s="32">
        <v>60</v>
      </c>
    </row>
    <row r="71" spans="1:8" ht="35.1" customHeight="1" x14ac:dyDescent="0.2">
      <c r="A71" s="6" t="s">
        <v>12</v>
      </c>
      <c r="B71" s="35" t="s">
        <v>36</v>
      </c>
      <c r="C71" s="11">
        <v>30</v>
      </c>
      <c r="D71" s="11">
        <v>3</v>
      </c>
      <c r="E71" s="36">
        <v>1.95</v>
      </c>
      <c r="F71" s="37">
        <v>0.3</v>
      </c>
      <c r="G71" s="37">
        <v>13.5</v>
      </c>
      <c r="H71" s="37">
        <v>66</v>
      </c>
    </row>
    <row r="72" spans="1:8" ht="35.1" customHeight="1" x14ac:dyDescent="0.2">
      <c r="A72" s="6" t="s">
        <v>12</v>
      </c>
      <c r="B72" s="33" t="s">
        <v>37</v>
      </c>
      <c r="C72" s="11">
        <v>25</v>
      </c>
      <c r="D72" s="11">
        <v>3</v>
      </c>
      <c r="E72" s="36">
        <v>2</v>
      </c>
      <c r="F72" s="37">
        <v>0.87</v>
      </c>
      <c r="G72" s="37">
        <v>13.25</v>
      </c>
      <c r="H72" s="37">
        <v>70</v>
      </c>
    </row>
    <row r="73" spans="1:8" ht="35.1" customHeight="1" x14ac:dyDescent="0.2">
      <c r="A73" s="55"/>
      <c r="B73" s="55"/>
      <c r="C73" s="55"/>
      <c r="D73" s="8">
        <f>SUM(D66:D72)</f>
        <v>125</v>
      </c>
      <c r="E73" s="12"/>
      <c r="F73" s="12"/>
      <c r="G73" s="12"/>
      <c r="H73" s="12"/>
    </row>
    <row r="74" spans="1:8" s="4" customFormat="1" ht="35.1" customHeight="1" x14ac:dyDescent="0.25">
      <c r="A74" s="55"/>
      <c r="B74" s="55"/>
      <c r="C74" s="55"/>
      <c r="D74" s="8">
        <f>D65+D73</f>
        <v>151.80000000000001</v>
      </c>
      <c r="E74" s="12"/>
      <c r="F74" s="12"/>
      <c r="G74" s="12"/>
      <c r="H74" s="12"/>
    </row>
    <row r="75" spans="1:8" ht="30.75" customHeight="1" x14ac:dyDescent="0.25">
      <c r="A75" s="45"/>
      <c r="B75" s="46"/>
      <c r="C75" s="1" t="s">
        <v>0</v>
      </c>
      <c r="D75" s="2"/>
      <c r="E75" s="47" t="s">
        <v>1</v>
      </c>
      <c r="F75" s="48"/>
      <c r="G75" s="49"/>
      <c r="H75" s="2"/>
    </row>
    <row r="76" spans="1:8" s="4" customFormat="1" ht="30.75" customHeight="1" x14ac:dyDescent="0.25">
      <c r="A76" s="50" t="s">
        <v>2</v>
      </c>
      <c r="B76" s="51" t="s">
        <v>3</v>
      </c>
      <c r="C76" s="50" t="s">
        <v>4</v>
      </c>
      <c r="D76" s="51" t="s">
        <v>5</v>
      </c>
      <c r="E76" s="50" t="s">
        <v>6</v>
      </c>
      <c r="F76" s="50"/>
      <c r="G76" s="50"/>
      <c r="H76" s="50" t="s">
        <v>7</v>
      </c>
    </row>
    <row r="77" spans="1:8" s="4" customFormat="1" ht="24" customHeight="1" x14ac:dyDescent="0.25">
      <c r="A77" s="50"/>
      <c r="B77" s="52"/>
      <c r="C77" s="50"/>
      <c r="D77" s="52"/>
      <c r="E77" s="5" t="s">
        <v>8</v>
      </c>
      <c r="F77" s="5" t="s">
        <v>9</v>
      </c>
      <c r="G77" s="5" t="s">
        <v>10</v>
      </c>
      <c r="H77" s="50"/>
    </row>
    <row r="78" spans="1:8" ht="33" customHeight="1" x14ac:dyDescent="0.2">
      <c r="A78" s="6" t="s">
        <v>12</v>
      </c>
      <c r="B78" s="28" t="s">
        <v>11</v>
      </c>
      <c r="C78" s="6">
        <v>200</v>
      </c>
      <c r="D78" s="6">
        <v>14.8</v>
      </c>
      <c r="E78" s="29">
        <v>5.8</v>
      </c>
      <c r="F78" s="29">
        <v>6.4</v>
      </c>
      <c r="G78" s="29">
        <v>9.4</v>
      </c>
      <c r="H78" s="29">
        <v>120</v>
      </c>
    </row>
    <row r="79" spans="1:8" ht="35.1" customHeight="1" x14ac:dyDescent="0.2">
      <c r="A79" s="6" t="s">
        <v>12</v>
      </c>
      <c r="B79" s="30" t="s">
        <v>46</v>
      </c>
      <c r="C79" s="6">
        <v>50</v>
      </c>
      <c r="D79" s="6">
        <v>17</v>
      </c>
      <c r="E79" s="31">
        <v>0.4</v>
      </c>
      <c r="F79" s="32">
        <v>0.1</v>
      </c>
      <c r="G79" s="32">
        <v>39.9</v>
      </c>
      <c r="H79" s="32">
        <v>163</v>
      </c>
    </row>
    <row r="80" spans="1:8" ht="35.1" customHeight="1" x14ac:dyDescent="0.2">
      <c r="A80" s="55"/>
      <c r="B80" s="55"/>
      <c r="C80" s="55"/>
      <c r="D80" s="8">
        <f>SUM(D78:D79)</f>
        <v>31.8</v>
      </c>
      <c r="E80" s="10"/>
      <c r="F80" s="10"/>
      <c r="G80" s="10"/>
      <c r="H80" s="10"/>
    </row>
    <row r="81" spans="1:8" ht="35.1" customHeight="1" x14ac:dyDescent="0.2">
      <c r="A81" s="6">
        <v>51</v>
      </c>
      <c r="B81" s="28" t="s">
        <v>80</v>
      </c>
      <c r="C81" s="6">
        <v>60</v>
      </c>
      <c r="D81" s="6">
        <v>8</v>
      </c>
      <c r="E81" s="32">
        <v>0.8</v>
      </c>
      <c r="F81" s="32">
        <v>4.0999999999999996</v>
      </c>
      <c r="G81" s="32">
        <v>4</v>
      </c>
      <c r="H81" s="32">
        <v>73.8</v>
      </c>
    </row>
    <row r="82" spans="1:8" ht="35.1" customHeight="1" x14ac:dyDescent="0.2">
      <c r="A82" s="6">
        <v>88</v>
      </c>
      <c r="B82" s="30" t="s">
        <v>54</v>
      </c>
      <c r="C82" s="6" t="s">
        <v>13</v>
      </c>
      <c r="D82" s="6">
        <v>20</v>
      </c>
      <c r="E82" s="32">
        <v>3.4</v>
      </c>
      <c r="F82" s="32">
        <v>6.3</v>
      </c>
      <c r="G82" s="32">
        <v>8.8000000000000007</v>
      </c>
      <c r="H82" s="32">
        <v>87</v>
      </c>
    </row>
    <row r="83" spans="1:8" ht="35.1" customHeight="1" x14ac:dyDescent="0.2">
      <c r="A83" s="6">
        <v>299</v>
      </c>
      <c r="B83" s="30" t="s">
        <v>53</v>
      </c>
      <c r="C83" s="6">
        <v>240</v>
      </c>
      <c r="D83" s="6">
        <v>75</v>
      </c>
      <c r="E83" s="31">
        <v>18.399999999999999</v>
      </c>
      <c r="F83" s="32">
        <v>19</v>
      </c>
      <c r="G83" s="32">
        <v>42.8</v>
      </c>
      <c r="H83" s="32">
        <v>420.48</v>
      </c>
    </row>
    <row r="84" spans="1:8" ht="35.1" customHeight="1" x14ac:dyDescent="0.2">
      <c r="A84" s="6">
        <v>408</v>
      </c>
      <c r="B84" s="30" t="s">
        <v>18</v>
      </c>
      <c r="C84" s="6">
        <v>200</v>
      </c>
      <c r="D84" s="6">
        <v>16</v>
      </c>
      <c r="E84" s="31">
        <v>0.6</v>
      </c>
      <c r="F84" s="32">
        <v>0.5</v>
      </c>
      <c r="G84" s="32">
        <v>38.9</v>
      </c>
      <c r="H84" s="32">
        <v>153</v>
      </c>
    </row>
    <row r="85" spans="1:8" ht="35.1" customHeight="1" x14ac:dyDescent="0.2">
      <c r="A85" s="6" t="s">
        <v>12</v>
      </c>
      <c r="B85" s="35" t="s">
        <v>36</v>
      </c>
      <c r="C85" s="11">
        <v>30</v>
      </c>
      <c r="D85" s="6">
        <v>3</v>
      </c>
      <c r="E85" s="36">
        <v>1.95</v>
      </c>
      <c r="F85" s="37">
        <v>0.3</v>
      </c>
      <c r="G85" s="37">
        <v>13.5</v>
      </c>
      <c r="H85" s="37">
        <v>66</v>
      </c>
    </row>
    <row r="86" spans="1:8" ht="35.1" customHeight="1" x14ac:dyDescent="0.2">
      <c r="A86" s="6" t="s">
        <v>12</v>
      </c>
      <c r="B86" s="33" t="s">
        <v>37</v>
      </c>
      <c r="C86" s="11">
        <v>25</v>
      </c>
      <c r="D86" s="6">
        <v>3</v>
      </c>
      <c r="E86" s="36">
        <v>2</v>
      </c>
      <c r="F86" s="37">
        <v>0.87</v>
      </c>
      <c r="G86" s="37">
        <v>13.25</v>
      </c>
      <c r="H86" s="37">
        <v>70</v>
      </c>
    </row>
    <row r="87" spans="1:8" ht="35.1" customHeight="1" x14ac:dyDescent="0.2">
      <c r="A87" s="55"/>
      <c r="B87" s="55"/>
      <c r="C87" s="55"/>
      <c r="D87" s="8">
        <f>SUM(D81:D86)</f>
        <v>125</v>
      </c>
      <c r="E87" s="12"/>
      <c r="F87" s="12"/>
      <c r="G87" s="12"/>
      <c r="H87" s="12"/>
    </row>
    <row r="88" spans="1:8" s="4" customFormat="1" ht="35.1" customHeight="1" x14ac:dyDescent="0.25">
      <c r="A88" s="55"/>
      <c r="B88" s="55"/>
      <c r="C88" s="55"/>
      <c r="D88" s="8">
        <f>D80+D87</f>
        <v>156.80000000000001</v>
      </c>
      <c r="E88" s="10"/>
      <c r="F88" s="10"/>
      <c r="G88" s="10"/>
      <c r="H88" s="10"/>
    </row>
    <row r="89" spans="1:8" ht="32.25" customHeight="1" x14ac:dyDescent="0.25">
      <c r="A89" s="45"/>
      <c r="B89" s="46"/>
      <c r="C89" s="1" t="s">
        <v>0</v>
      </c>
      <c r="D89" s="2"/>
      <c r="E89" s="47" t="s">
        <v>1</v>
      </c>
      <c r="F89" s="48"/>
      <c r="G89" s="49"/>
      <c r="H89" s="2"/>
    </row>
    <row r="90" spans="1:8" ht="20.100000000000001" customHeight="1" x14ac:dyDescent="0.2">
      <c r="A90" s="50" t="s">
        <v>2</v>
      </c>
      <c r="B90" s="51" t="s">
        <v>3</v>
      </c>
      <c r="C90" s="57" t="s">
        <v>4</v>
      </c>
      <c r="D90" s="51" t="s">
        <v>5</v>
      </c>
      <c r="E90" s="50" t="s">
        <v>6</v>
      </c>
      <c r="F90" s="50"/>
      <c r="G90" s="50"/>
      <c r="H90" s="57" t="s">
        <v>7</v>
      </c>
    </row>
    <row r="91" spans="1:8" ht="24" customHeight="1" x14ac:dyDescent="0.2">
      <c r="A91" s="50"/>
      <c r="B91" s="52"/>
      <c r="C91" s="57"/>
      <c r="D91" s="52"/>
      <c r="E91" s="5" t="s">
        <v>8</v>
      </c>
      <c r="F91" s="5" t="s">
        <v>9</v>
      </c>
      <c r="G91" s="5" t="s">
        <v>10</v>
      </c>
      <c r="H91" s="57"/>
    </row>
    <row r="92" spans="1:8" ht="32.25" customHeight="1" x14ac:dyDescent="0.2">
      <c r="A92" s="6" t="s">
        <v>12</v>
      </c>
      <c r="B92" s="28" t="s">
        <v>11</v>
      </c>
      <c r="C92" s="6">
        <v>200</v>
      </c>
      <c r="D92" s="6">
        <v>14.8</v>
      </c>
      <c r="E92" s="29">
        <v>5.8</v>
      </c>
      <c r="F92" s="29">
        <v>6.4</v>
      </c>
      <c r="G92" s="29">
        <v>9.4</v>
      </c>
      <c r="H92" s="29">
        <v>120</v>
      </c>
    </row>
    <row r="93" spans="1:8" ht="35.1" customHeight="1" x14ac:dyDescent="0.2">
      <c r="A93" s="6" t="s">
        <v>12</v>
      </c>
      <c r="B93" s="30" t="s">
        <v>15</v>
      </c>
      <c r="C93" s="6">
        <v>40</v>
      </c>
      <c r="D93" s="6">
        <v>12</v>
      </c>
      <c r="E93" s="31">
        <v>1.3</v>
      </c>
      <c r="F93" s="32">
        <v>2</v>
      </c>
      <c r="G93" s="32">
        <v>15</v>
      </c>
      <c r="H93" s="32">
        <v>104</v>
      </c>
    </row>
    <row r="94" spans="1:8" ht="35.1" customHeight="1" x14ac:dyDescent="0.2">
      <c r="A94" s="55"/>
      <c r="B94" s="55"/>
      <c r="C94" s="55"/>
      <c r="D94" s="8">
        <f>SUM(D92:D93)</f>
        <v>26.8</v>
      </c>
      <c r="E94" s="10"/>
      <c r="F94" s="10"/>
      <c r="G94" s="10"/>
      <c r="H94" s="10"/>
    </row>
    <row r="95" spans="1:8" ht="49.5" customHeight="1" x14ac:dyDescent="0.2">
      <c r="A95" s="44" t="s">
        <v>72</v>
      </c>
      <c r="B95" s="30" t="s">
        <v>73</v>
      </c>
      <c r="C95" s="6">
        <v>60</v>
      </c>
      <c r="D95" s="6">
        <v>8</v>
      </c>
      <c r="E95" s="32">
        <v>0.51</v>
      </c>
      <c r="F95" s="32">
        <v>0.06</v>
      </c>
      <c r="G95" s="32">
        <v>4.72</v>
      </c>
      <c r="H95" s="32">
        <v>49.5</v>
      </c>
    </row>
    <row r="96" spans="1:8" ht="35.1" customHeight="1" x14ac:dyDescent="0.2">
      <c r="A96" s="6" t="s">
        <v>19</v>
      </c>
      <c r="B96" s="30" t="s">
        <v>33</v>
      </c>
      <c r="C96" s="6" t="s">
        <v>34</v>
      </c>
      <c r="D96" s="6">
        <v>20</v>
      </c>
      <c r="E96" s="32">
        <v>5.22</v>
      </c>
      <c r="F96" s="32">
        <v>3.7</v>
      </c>
      <c r="G96" s="32">
        <v>18.8</v>
      </c>
      <c r="H96" s="32">
        <v>149.80000000000001</v>
      </c>
    </row>
    <row r="97" spans="1:8" ht="35.1" customHeight="1" x14ac:dyDescent="0.2">
      <c r="A97" s="6">
        <v>305</v>
      </c>
      <c r="B97" s="30" t="s">
        <v>57</v>
      </c>
      <c r="C97" s="6">
        <v>100</v>
      </c>
      <c r="D97" s="6">
        <v>55</v>
      </c>
      <c r="E97" s="32">
        <v>12</v>
      </c>
      <c r="F97" s="32">
        <v>13.1</v>
      </c>
      <c r="G97" s="32">
        <v>14</v>
      </c>
      <c r="H97" s="32">
        <v>203.77</v>
      </c>
    </row>
    <row r="98" spans="1:8" ht="35.1" customHeight="1" x14ac:dyDescent="0.2">
      <c r="A98" s="6">
        <v>325</v>
      </c>
      <c r="B98" s="30" t="s">
        <v>42</v>
      </c>
      <c r="C98" s="6">
        <v>150</v>
      </c>
      <c r="D98" s="6">
        <v>20</v>
      </c>
      <c r="E98" s="31">
        <v>3.7</v>
      </c>
      <c r="F98" s="32">
        <v>6.3</v>
      </c>
      <c r="G98" s="32">
        <v>30.8</v>
      </c>
      <c r="H98" s="38">
        <v>203</v>
      </c>
    </row>
    <row r="99" spans="1:8" ht="35.1" customHeight="1" x14ac:dyDescent="0.2">
      <c r="A99" s="6">
        <v>123</v>
      </c>
      <c r="B99" s="34" t="s">
        <v>56</v>
      </c>
      <c r="C99" s="6">
        <v>200</v>
      </c>
      <c r="D99" s="6">
        <v>16</v>
      </c>
      <c r="E99" s="31">
        <v>0.6</v>
      </c>
      <c r="F99" s="32">
        <v>0.2</v>
      </c>
      <c r="G99" s="32">
        <v>27.4</v>
      </c>
      <c r="H99" s="32">
        <v>107</v>
      </c>
    </row>
    <row r="100" spans="1:8" ht="35.1" customHeight="1" x14ac:dyDescent="0.2">
      <c r="A100" s="6" t="s">
        <v>12</v>
      </c>
      <c r="B100" s="35" t="s">
        <v>36</v>
      </c>
      <c r="C100" s="11">
        <v>30</v>
      </c>
      <c r="D100" s="6">
        <v>3</v>
      </c>
      <c r="E100" s="36">
        <v>1.95</v>
      </c>
      <c r="F100" s="37">
        <v>0.3</v>
      </c>
      <c r="G100" s="37">
        <v>13.5</v>
      </c>
      <c r="H100" s="37">
        <v>66</v>
      </c>
    </row>
    <row r="101" spans="1:8" ht="35.1" customHeight="1" x14ac:dyDescent="0.2">
      <c r="A101" s="6" t="s">
        <v>12</v>
      </c>
      <c r="B101" s="33" t="s">
        <v>37</v>
      </c>
      <c r="C101" s="11">
        <v>25</v>
      </c>
      <c r="D101" s="6">
        <v>3</v>
      </c>
      <c r="E101" s="36">
        <v>2</v>
      </c>
      <c r="F101" s="37">
        <v>0.87</v>
      </c>
      <c r="G101" s="37">
        <v>13.25</v>
      </c>
      <c r="H101" s="37">
        <v>70</v>
      </c>
    </row>
    <row r="102" spans="1:8" ht="35.1" customHeight="1" x14ac:dyDescent="0.2">
      <c r="A102" s="55"/>
      <c r="B102" s="55"/>
      <c r="C102" s="55"/>
      <c r="D102" s="8">
        <f>SUM(D95:D101)</f>
        <v>125</v>
      </c>
      <c r="E102" s="12"/>
      <c r="F102" s="12"/>
      <c r="G102" s="12"/>
      <c r="H102" s="12"/>
    </row>
    <row r="103" spans="1:8" ht="35.1" customHeight="1" x14ac:dyDescent="0.2">
      <c r="A103" s="56"/>
      <c r="B103" s="56"/>
      <c r="C103" s="56"/>
      <c r="D103" s="8">
        <f>D94+D102</f>
        <v>151.80000000000001</v>
      </c>
      <c r="E103" s="10"/>
      <c r="F103" s="10"/>
      <c r="G103" s="10"/>
      <c r="H103" s="10"/>
    </row>
    <row r="104" spans="1:8" ht="33" customHeight="1" x14ac:dyDescent="0.25">
      <c r="A104" s="45"/>
      <c r="B104" s="46"/>
      <c r="C104" s="1" t="s">
        <v>0</v>
      </c>
      <c r="D104" s="2"/>
      <c r="E104" s="47" t="s">
        <v>1</v>
      </c>
      <c r="F104" s="48"/>
      <c r="G104" s="49"/>
      <c r="H104" s="2"/>
    </row>
    <row r="105" spans="1:8" ht="29.25" customHeight="1" x14ac:dyDescent="0.2">
      <c r="A105" s="50" t="s">
        <v>2</v>
      </c>
      <c r="B105" s="51" t="s">
        <v>3</v>
      </c>
      <c r="C105" s="50" t="s">
        <v>4</v>
      </c>
      <c r="D105" s="51" t="s">
        <v>5</v>
      </c>
      <c r="E105" s="50" t="s">
        <v>6</v>
      </c>
      <c r="F105" s="50"/>
      <c r="G105" s="50"/>
      <c r="H105" s="57" t="s">
        <v>7</v>
      </c>
    </row>
    <row r="106" spans="1:8" ht="28.5" customHeight="1" x14ac:dyDescent="0.2">
      <c r="A106" s="50"/>
      <c r="B106" s="52"/>
      <c r="C106" s="50"/>
      <c r="D106" s="52"/>
      <c r="E106" s="5" t="s">
        <v>8</v>
      </c>
      <c r="F106" s="5" t="s">
        <v>9</v>
      </c>
      <c r="G106" s="5" t="s">
        <v>10</v>
      </c>
      <c r="H106" s="57"/>
    </row>
    <row r="107" spans="1:8" ht="33.75" customHeight="1" x14ac:dyDescent="0.2">
      <c r="A107" s="6" t="s">
        <v>12</v>
      </c>
      <c r="B107" s="28" t="s">
        <v>16</v>
      </c>
      <c r="C107" s="6">
        <v>200</v>
      </c>
      <c r="D107" s="6">
        <v>14.8</v>
      </c>
      <c r="E107" s="29">
        <v>5.8</v>
      </c>
      <c r="F107" s="29">
        <v>6.4</v>
      </c>
      <c r="G107" s="29">
        <v>9.4</v>
      </c>
      <c r="H107" s="29">
        <v>120</v>
      </c>
    </row>
    <row r="108" spans="1:8" ht="35.1" customHeight="1" x14ac:dyDescent="0.2">
      <c r="A108" s="6" t="s">
        <v>12</v>
      </c>
      <c r="B108" s="30" t="s">
        <v>63</v>
      </c>
      <c r="C108" s="6">
        <v>40</v>
      </c>
      <c r="D108" s="6">
        <v>12</v>
      </c>
      <c r="E108" s="31">
        <v>4</v>
      </c>
      <c r="F108" s="32">
        <v>4.1500000000000004</v>
      </c>
      <c r="G108" s="32">
        <v>10.66</v>
      </c>
      <c r="H108" s="32">
        <v>100.6</v>
      </c>
    </row>
    <row r="109" spans="1:8" ht="35.1" customHeight="1" x14ac:dyDescent="0.2">
      <c r="A109" s="55"/>
      <c r="B109" s="55"/>
      <c r="C109" s="55"/>
      <c r="D109" s="8">
        <f>SUM(D107:D108)</f>
        <v>26.8</v>
      </c>
      <c r="E109" s="10"/>
      <c r="F109" s="10"/>
      <c r="G109" s="10"/>
      <c r="H109" s="10"/>
    </row>
    <row r="110" spans="1:8" ht="35.1" customHeight="1" x14ac:dyDescent="0.2">
      <c r="A110" s="6" t="s">
        <v>74</v>
      </c>
      <c r="B110" s="30" t="s">
        <v>75</v>
      </c>
      <c r="C110" s="6">
        <v>60</v>
      </c>
      <c r="D110" s="6">
        <v>8</v>
      </c>
      <c r="E110" s="32">
        <v>2</v>
      </c>
      <c r="F110" s="32">
        <v>3.6</v>
      </c>
      <c r="G110" s="32">
        <v>8.6999999999999993</v>
      </c>
      <c r="H110" s="32">
        <v>100</v>
      </c>
    </row>
    <row r="111" spans="1:8" ht="35.1" customHeight="1" x14ac:dyDescent="0.2">
      <c r="A111" s="6">
        <v>91</v>
      </c>
      <c r="B111" s="30" t="s">
        <v>43</v>
      </c>
      <c r="C111" s="6" t="s">
        <v>13</v>
      </c>
      <c r="D111" s="6">
        <v>20</v>
      </c>
      <c r="E111" s="32">
        <v>2.4</v>
      </c>
      <c r="F111" s="32">
        <v>4.6399999999999997</v>
      </c>
      <c r="G111" s="32">
        <v>13.76</v>
      </c>
      <c r="H111" s="32">
        <v>106.4</v>
      </c>
    </row>
    <row r="112" spans="1:8" ht="35.1" customHeight="1" x14ac:dyDescent="0.2">
      <c r="A112" s="6">
        <v>275</v>
      </c>
      <c r="B112" s="30" t="s">
        <v>55</v>
      </c>
      <c r="C112" s="6">
        <v>90</v>
      </c>
      <c r="D112" s="6">
        <v>55</v>
      </c>
      <c r="E112" s="32">
        <v>11.5</v>
      </c>
      <c r="F112" s="32">
        <v>16.2</v>
      </c>
      <c r="G112" s="32">
        <v>19</v>
      </c>
      <c r="H112" s="32">
        <v>213</v>
      </c>
    </row>
    <row r="113" spans="1:8" ht="35.1" customHeight="1" x14ac:dyDescent="0.2">
      <c r="A113" s="6">
        <v>331</v>
      </c>
      <c r="B113" s="35" t="s">
        <v>14</v>
      </c>
      <c r="C113" s="11">
        <v>150</v>
      </c>
      <c r="D113" s="6">
        <v>20</v>
      </c>
      <c r="E113" s="31">
        <v>5.5</v>
      </c>
      <c r="F113" s="32">
        <v>4.8</v>
      </c>
      <c r="G113" s="32">
        <v>31.3</v>
      </c>
      <c r="H113" s="32">
        <v>191</v>
      </c>
    </row>
    <row r="114" spans="1:8" ht="35.1" customHeight="1" x14ac:dyDescent="0.2">
      <c r="A114" s="6">
        <v>431</v>
      </c>
      <c r="B114" s="34" t="s">
        <v>65</v>
      </c>
      <c r="C114" s="6" t="s">
        <v>13</v>
      </c>
      <c r="D114" s="6">
        <v>16</v>
      </c>
      <c r="E114" s="31">
        <v>0.3</v>
      </c>
      <c r="F114" s="32">
        <v>0.1</v>
      </c>
      <c r="G114" s="32">
        <v>15.2</v>
      </c>
      <c r="H114" s="32">
        <v>62</v>
      </c>
    </row>
    <row r="115" spans="1:8" ht="35.1" customHeight="1" x14ac:dyDescent="0.2">
      <c r="A115" s="6" t="s">
        <v>12</v>
      </c>
      <c r="B115" s="35" t="s">
        <v>36</v>
      </c>
      <c r="C115" s="11">
        <v>30</v>
      </c>
      <c r="D115" s="6">
        <v>3</v>
      </c>
      <c r="E115" s="36">
        <v>1.95</v>
      </c>
      <c r="F115" s="37">
        <v>0.3</v>
      </c>
      <c r="G115" s="37">
        <v>13.5</v>
      </c>
      <c r="H115" s="37">
        <v>66</v>
      </c>
    </row>
    <row r="116" spans="1:8" ht="35.1" customHeight="1" x14ac:dyDescent="0.2">
      <c r="A116" s="6" t="s">
        <v>12</v>
      </c>
      <c r="B116" s="33" t="s">
        <v>37</v>
      </c>
      <c r="C116" s="11">
        <v>25</v>
      </c>
      <c r="D116" s="6">
        <v>3</v>
      </c>
      <c r="E116" s="36">
        <v>2</v>
      </c>
      <c r="F116" s="37">
        <v>0.87</v>
      </c>
      <c r="G116" s="37">
        <v>13.25</v>
      </c>
      <c r="H116" s="37">
        <v>70</v>
      </c>
    </row>
    <row r="117" spans="1:8" ht="35.1" customHeight="1" x14ac:dyDescent="0.2">
      <c r="A117" s="55"/>
      <c r="B117" s="55"/>
      <c r="C117" s="55"/>
      <c r="D117" s="8">
        <f>SUM(D110:D116)</f>
        <v>125</v>
      </c>
      <c r="E117" s="12"/>
      <c r="F117" s="12"/>
      <c r="G117" s="12"/>
      <c r="H117" s="12"/>
    </row>
    <row r="118" spans="1:8" ht="35.1" customHeight="1" x14ac:dyDescent="0.2">
      <c r="A118" s="56"/>
      <c r="B118" s="56"/>
      <c r="C118" s="56"/>
      <c r="D118" s="8">
        <f>D109+D117</f>
        <v>151.80000000000001</v>
      </c>
      <c r="E118" s="10"/>
      <c r="F118" s="10"/>
      <c r="G118" s="10"/>
      <c r="H118" s="10"/>
    </row>
    <row r="119" spans="1:8" ht="32.25" customHeight="1" x14ac:dyDescent="0.25">
      <c r="A119" s="45"/>
      <c r="B119" s="46"/>
      <c r="C119" s="1" t="s">
        <v>0</v>
      </c>
      <c r="D119" s="2"/>
      <c r="E119" s="47" t="s">
        <v>1</v>
      </c>
      <c r="F119" s="48"/>
      <c r="G119" s="49"/>
      <c r="H119" s="2"/>
    </row>
    <row r="120" spans="1:8" ht="20.100000000000001" customHeight="1" x14ac:dyDescent="0.2">
      <c r="A120" s="50" t="s">
        <v>2</v>
      </c>
      <c r="B120" s="51" t="s">
        <v>3</v>
      </c>
      <c r="C120" s="50" t="s">
        <v>4</v>
      </c>
      <c r="D120" s="51" t="s">
        <v>5</v>
      </c>
      <c r="E120" s="50" t="s">
        <v>6</v>
      </c>
      <c r="F120" s="50"/>
      <c r="G120" s="50"/>
      <c r="H120" s="57" t="s">
        <v>7</v>
      </c>
    </row>
    <row r="121" spans="1:8" ht="32.25" customHeight="1" x14ac:dyDescent="0.2">
      <c r="A121" s="50"/>
      <c r="B121" s="52"/>
      <c r="C121" s="50"/>
      <c r="D121" s="52"/>
      <c r="E121" s="5" t="s">
        <v>8</v>
      </c>
      <c r="F121" s="5" t="s">
        <v>9</v>
      </c>
      <c r="G121" s="5" t="s">
        <v>10</v>
      </c>
      <c r="H121" s="57"/>
    </row>
    <row r="122" spans="1:8" ht="28.5" customHeight="1" x14ac:dyDescent="0.2">
      <c r="A122" s="6" t="s">
        <v>12</v>
      </c>
      <c r="B122" s="28" t="s">
        <v>11</v>
      </c>
      <c r="C122" s="6">
        <v>200</v>
      </c>
      <c r="D122" s="6">
        <v>14.8</v>
      </c>
      <c r="E122" s="29">
        <v>5.8</v>
      </c>
      <c r="F122" s="29">
        <v>6.4</v>
      </c>
      <c r="G122" s="29">
        <v>9.4</v>
      </c>
      <c r="H122" s="29">
        <v>120</v>
      </c>
    </row>
    <row r="123" spans="1:8" ht="35.1" customHeight="1" x14ac:dyDescent="0.2">
      <c r="A123" s="6" t="s">
        <v>12</v>
      </c>
      <c r="B123" s="30" t="s">
        <v>46</v>
      </c>
      <c r="C123" s="6">
        <v>50</v>
      </c>
      <c r="D123" s="6">
        <v>12</v>
      </c>
      <c r="E123" s="31">
        <v>0.4</v>
      </c>
      <c r="F123" s="32">
        <v>0.1</v>
      </c>
      <c r="G123" s="32">
        <v>39.9</v>
      </c>
      <c r="H123" s="32">
        <v>163</v>
      </c>
    </row>
    <row r="124" spans="1:8" ht="35.1" customHeight="1" x14ac:dyDescent="0.2">
      <c r="A124" s="55"/>
      <c r="B124" s="55"/>
      <c r="C124" s="55"/>
      <c r="D124" s="8">
        <f>SUM(D122:D123)</f>
        <v>26.8</v>
      </c>
      <c r="E124" s="10"/>
      <c r="F124" s="10"/>
      <c r="G124" s="10"/>
      <c r="H124" s="10"/>
    </row>
    <row r="125" spans="1:8" ht="35.1" customHeight="1" x14ac:dyDescent="0.2">
      <c r="A125" s="6">
        <v>71</v>
      </c>
      <c r="B125" s="28" t="s">
        <v>76</v>
      </c>
      <c r="C125" s="6">
        <v>60</v>
      </c>
      <c r="D125" s="6">
        <v>8</v>
      </c>
      <c r="E125" s="32">
        <v>0.48</v>
      </c>
      <c r="F125" s="32">
        <v>0.09</v>
      </c>
      <c r="G125" s="32">
        <v>1.5</v>
      </c>
      <c r="H125" s="32">
        <v>8.4</v>
      </c>
    </row>
    <row r="126" spans="1:8" ht="35.1" customHeight="1" x14ac:dyDescent="0.2">
      <c r="A126" s="6">
        <v>95</v>
      </c>
      <c r="B126" s="42" t="s">
        <v>58</v>
      </c>
      <c r="C126" s="6" t="s">
        <v>13</v>
      </c>
      <c r="D126" s="6">
        <v>20</v>
      </c>
      <c r="E126" s="32">
        <v>2.56</v>
      </c>
      <c r="F126" s="32">
        <v>4.4800000000000004</v>
      </c>
      <c r="G126" s="32">
        <v>17.5</v>
      </c>
      <c r="H126" s="32">
        <v>100.6</v>
      </c>
    </row>
    <row r="127" spans="1:8" ht="35.1" customHeight="1" x14ac:dyDescent="0.2">
      <c r="A127" s="6">
        <v>258</v>
      </c>
      <c r="B127" s="30" t="s">
        <v>66</v>
      </c>
      <c r="C127" s="6">
        <v>240</v>
      </c>
      <c r="D127" s="6">
        <v>75</v>
      </c>
      <c r="E127" s="31">
        <v>17.04</v>
      </c>
      <c r="F127" s="32">
        <v>21.4</v>
      </c>
      <c r="G127" s="32">
        <v>30.8</v>
      </c>
      <c r="H127" s="32">
        <v>398.6</v>
      </c>
    </row>
    <row r="128" spans="1:8" ht="35.1" customHeight="1" x14ac:dyDescent="0.2">
      <c r="A128" s="6">
        <v>436</v>
      </c>
      <c r="B128" s="30" t="s">
        <v>20</v>
      </c>
      <c r="C128" s="6">
        <v>200</v>
      </c>
      <c r="D128" s="6">
        <v>16</v>
      </c>
      <c r="E128" s="31">
        <v>0.2</v>
      </c>
      <c r="F128" s="32">
        <v>0</v>
      </c>
      <c r="G128" s="32">
        <v>25.7</v>
      </c>
      <c r="H128" s="32">
        <v>105</v>
      </c>
    </row>
    <row r="129" spans="1:8" ht="35.1" customHeight="1" x14ac:dyDescent="0.2">
      <c r="A129" s="6" t="s">
        <v>12</v>
      </c>
      <c r="B129" s="35" t="s">
        <v>36</v>
      </c>
      <c r="C129" s="11">
        <v>30</v>
      </c>
      <c r="D129" s="6">
        <v>3</v>
      </c>
      <c r="E129" s="36">
        <v>1.95</v>
      </c>
      <c r="F129" s="37">
        <v>0.3</v>
      </c>
      <c r="G129" s="37">
        <v>13.5</v>
      </c>
      <c r="H129" s="37">
        <v>66</v>
      </c>
    </row>
    <row r="130" spans="1:8" ht="35.1" customHeight="1" x14ac:dyDescent="0.2">
      <c r="A130" s="6" t="s">
        <v>12</v>
      </c>
      <c r="B130" s="33" t="s">
        <v>37</v>
      </c>
      <c r="C130" s="11">
        <v>25</v>
      </c>
      <c r="D130" s="6">
        <v>3</v>
      </c>
      <c r="E130" s="36">
        <v>2</v>
      </c>
      <c r="F130" s="37">
        <v>0.87</v>
      </c>
      <c r="G130" s="37">
        <v>13.25</v>
      </c>
      <c r="H130" s="37">
        <v>70</v>
      </c>
    </row>
    <row r="131" spans="1:8" ht="35.1" customHeight="1" x14ac:dyDescent="0.2">
      <c r="A131" s="55"/>
      <c r="B131" s="55"/>
      <c r="C131" s="55"/>
      <c r="D131" s="8">
        <f>SUM(D125:D130)</f>
        <v>125</v>
      </c>
      <c r="E131" s="12"/>
      <c r="F131" s="12"/>
      <c r="G131" s="12"/>
      <c r="H131" s="12"/>
    </row>
    <row r="132" spans="1:8" s="4" customFormat="1" ht="35.1" customHeight="1" x14ac:dyDescent="0.25">
      <c r="A132" s="55"/>
      <c r="B132" s="55"/>
      <c r="C132" s="55"/>
      <c r="D132" s="8">
        <f>D124+D131</f>
        <v>151.80000000000001</v>
      </c>
      <c r="E132" s="12"/>
      <c r="F132" s="12"/>
      <c r="G132" s="12"/>
      <c r="H132" s="12"/>
    </row>
    <row r="133" spans="1:8" ht="33" customHeight="1" x14ac:dyDescent="0.25">
      <c r="A133" s="45"/>
      <c r="B133" s="46"/>
      <c r="C133" s="1" t="s">
        <v>0</v>
      </c>
      <c r="D133" s="2"/>
      <c r="E133" s="47" t="s">
        <v>1</v>
      </c>
      <c r="F133" s="48"/>
      <c r="G133" s="49"/>
      <c r="H133" s="2"/>
    </row>
    <row r="134" spans="1:8" s="4" customFormat="1" ht="21.75" customHeight="1" x14ac:dyDescent="0.25">
      <c r="A134" s="50" t="s">
        <v>2</v>
      </c>
      <c r="B134" s="51" t="s">
        <v>3</v>
      </c>
      <c r="C134" s="50" t="s">
        <v>4</v>
      </c>
      <c r="D134" s="51" t="s">
        <v>5</v>
      </c>
      <c r="E134" s="50" t="s">
        <v>6</v>
      </c>
      <c r="F134" s="50"/>
      <c r="G134" s="50"/>
      <c r="H134" s="50" t="s">
        <v>7</v>
      </c>
    </row>
    <row r="135" spans="1:8" s="4" customFormat="1" ht="22.5" customHeight="1" x14ac:dyDescent="0.25">
      <c r="A135" s="50"/>
      <c r="B135" s="52"/>
      <c r="C135" s="50"/>
      <c r="D135" s="52"/>
      <c r="E135" s="5" t="s">
        <v>8</v>
      </c>
      <c r="F135" s="5" t="s">
        <v>9</v>
      </c>
      <c r="G135" s="5" t="s">
        <v>10</v>
      </c>
      <c r="H135" s="50"/>
    </row>
    <row r="136" spans="1:8" ht="31.5" customHeight="1" x14ac:dyDescent="0.2">
      <c r="A136" s="6" t="s">
        <v>12</v>
      </c>
      <c r="B136" s="28" t="s">
        <v>11</v>
      </c>
      <c r="C136" s="6">
        <v>200</v>
      </c>
      <c r="D136" s="6">
        <v>14.8</v>
      </c>
      <c r="E136" s="29">
        <v>5.8</v>
      </c>
      <c r="F136" s="29">
        <v>6.4</v>
      </c>
      <c r="G136" s="29">
        <v>9.4</v>
      </c>
      <c r="H136" s="29">
        <v>120</v>
      </c>
    </row>
    <row r="137" spans="1:8" ht="35.1" customHeight="1" x14ac:dyDescent="0.2">
      <c r="A137" s="6">
        <v>2</v>
      </c>
      <c r="B137" s="30" t="s">
        <v>71</v>
      </c>
      <c r="C137" s="6">
        <v>50</v>
      </c>
      <c r="D137" s="6">
        <v>12</v>
      </c>
      <c r="E137" s="31">
        <v>1.5</v>
      </c>
      <c r="F137" s="32">
        <v>5.37</v>
      </c>
      <c r="G137" s="32">
        <v>27.5</v>
      </c>
      <c r="H137" s="32">
        <v>165</v>
      </c>
    </row>
    <row r="138" spans="1:8" ht="35.1" customHeight="1" x14ac:dyDescent="0.2">
      <c r="A138" s="58"/>
      <c r="B138" s="59"/>
      <c r="C138" s="61"/>
      <c r="D138" s="16">
        <f>SUM(D136:D137)</f>
        <v>26.8</v>
      </c>
      <c r="E138" s="10"/>
      <c r="F138" s="10"/>
      <c r="G138" s="10"/>
      <c r="H138" s="10"/>
    </row>
    <row r="139" spans="1:8" ht="35.1" customHeight="1" x14ac:dyDescent="0.2">
      <c r="A139" s="6">
        <v>23</v>
      </c>
      <c r="B139" s="30" t="s">
        <v>77</v>
      </c>
      <c r="C139" s="6">
        <v>60</v>
      </c>
      <c r="D139" s="6">
        <v>8</v>
      </c>
      <c r="E139" s="32">
        <v>0.54</v>
      </c>
      <c r="F139" s="32">
        <v>6.06</v>
      </c>
      <c r="G139" s="32">
        <v>1.74</v>
      </c>
      <c r="H139" s="32">
        <v>63.6</v>
      </c>
    </row>
    <row r="140" spans="1:8" ht="35.1" customHeight="1" x14ac:dyDescent="0.2">
      <c r="A140" s="6">
        <v>83</v>
      </c>
      <c r="B140" s="30" t="s">
        <v>67</v>
      </c>
      <c r="C140" s="6" t="s">
        <v>68</v>
      </c>
      <c r="D140" s="6">
        <v>20</v>
      </c>
      <c r="E140" s="32">
        <v>4.5999999999999996</v>
      </c>
      <c r="F140" s="32">
        <v>8</v>
      </c>
      <c r="G140" s="32">
        <v>19.5</v>
      </c>
      <c r="H140" s="32">
        <v>147.9</v>
      </c>
    </row>
    <row r="141" spans="1:8" ht="35.1" customHeight="1" x14ac:dyDescent="0.2">
      <c r="A141" s="39">
        <v>256</v>
      </c>
      <c r="B141" s="43" t="s">
        <v>69</v>
      </c>
      <c r="C141" s="39">
        <v>90</v>
      </c>
      <c r="D141" s="6">
        <v>55</v>
      </c>
      <c r="E141" s="40">
        <v>12.9</v>
      </c>
      <c r="F141" s="41">
        <v>10.6</v>
      </c>
      <c r="G141" s="41">
        <v>0.4</v>
      </c>
      <c r="H141" s="41">
        <v>136.69999999999999</v>
      </c>
    </row>
    <row r="142" spans="1:8" ht="35.1" customHeight="1" x14ac:dyDescent="0.2">
      <c r="A142" s="6">
        <v>323</v>
      </c>
      <c r="B142" s="34" t="s">
        <v>21</v>
      </c>
      <c r="C142" s="6">
        <v>150</v>
      </c>
      <c r="D142" s="6">
        <v>20</v>
      </c>
      <c r="E142" s="31">
        <v>3.6</v>
      </c>
      <c r="F142" s="32">
        <v>4.5999999999999996</v>
      </c>
      <c r="G142" s="32">
        <v>37.700000000000003</v>
      </c>
      <c r="H142" s="32">
        <v>212</v>
      </c>
    </row>
    <row r="143" spans="1:8" ht="35.1" customHeight="1" x14ac:dyDescent="0.2">
      <c r="A143" s="6">
        <v>394</v>
      </c>
      <c r="B143" s="30" t="s">
        <v>50</v>
      </c>
      <c r="C143" s="6">
        <v>200</v>
      </c>
      <c r="D143" s="6">
        <v>16</v>
      </c>
      <c r="E143" s="31">
        <v>0.2</v>
      </c>
      <c r="F143" s="32">
        <v>0.2</v>
      </c>
      <c r="G143" s="32">
        <v>27.9</v>
      </c>
      <c r="H143" s="32">
        <v>115</v>
      </c>
    </row>
    <row r="144" spans="1:8" ht="35.1" customHeight="1" x14ac:dyDescent="0.2">
      <c r="A144" s="6" t="s">
        <v>12</v>
      </c>
      <c r="B144" s="35" t="s">
        <v>36</v>
      </c>
      <c r="C144" s="11">
        <v>30</v>
      </c>
      <c r="D144" s="6">
        <v>3</v>
      </c>
      <c r="E144" s="36">
        <v>1.95</v>
      </c>
      <c r="F144" s="37">
        <v>0.3</v>
      </c>
      <c r="G144" s="37">
        <v>13.5</v>
      </c>
      <c r="H144" s="37">
        <v>66</v>
      </c>
    </row>
    <row r="145" spans="1:8" ht="35.1" customHeight="1" x14ac:dyDescent="0.2">
      <c r="A145" s="6" t="s">
        <v>12</v>
      </c>
      <c r="B145" s="33" t="s">
        <v>37</v>
      </c>
      <c r="C145" s="11">
        <v>25</v>
      </c>
      <c r="D145" s="6">
        <v>3</v>
      </c>
      <c r="E145" s="36">
        <v>2</v>
      </c>
      <c r="F145" s="37">
        <v>0.87</v>
      </c>
      <c r="G145" s="37">
        <v>13.25</v>
      </c>
      <c r="H145" s="37">
        <v>70</v>
      </c>
    </row>
    <row r="146" spans="1:8" ht="35.1" customHeight="1" x14ac:dyDescent="0.2">
      <c r="A146" s="58"/>
      <c r="B146" s="59"/>
      <c r="C146" s="61"/>
      <c r="D146" s="16">
        <f>SUM(D139:D145)</f>
        <v>125</v>
      </c>
      <c r="E146" s="12"/>
      <c r="F146" s="12"/>
      <c r="G146" s="12"/>
      <c r="H146" s="12"/>
    </row>
    <row r="147" spans="1:8" s="4" customFormat="1" ht="35.1" customHeight="1" x14ac:dyDescent="0.25">
      <c r="A147" s="63"/>
      <c r="B147" s="64"/>
      <c r="C147" s="65"/>
      <c r="D147" s="18">
        <f>D138+D146</f>
        <v>151.80000000000001</v>
      </c>
      <c r="E147" s="19"/>
      <c r="F147" s="19"/>
      <c r="G147" s="19"/>
      <c r="H147" s="20"/>
    </row>
    <row r="148" spans="1:8" ht="33.75" customHeight="1" x14ac:dyDescent="0.25">
      <c r="A148" s="45"/>
      <c r="B148" s="46"/>
      <c r="C148" s="1" t="s">
        <v>0</v>
      </c>
      <c r="D148" s="2"/>
      <c r="E148" s="47" t="s">
        <v>1</v>
      </c>
      <c r="F148" s="48"/>
      <c r="G148" s="49"/>
      <c r="H148" s="2"/>
    </row>
    <row r="149" spans="1:8" ht="20.100000000000001" customHeight="1" x14ac:dyDescent="0.2">
      <c r="A149" s="50" t="s">
        <v>2</v>
      </c>
      <c r="B149" s="51" t="s">
        <v>3</v>
      </c>
      <c r="C149" s="50" t="s">
        <v>4</v>
      </c>
      <c r="D149" s="51" t="s">
        <v>5</v>
      </c>
      <c r="E149" s="50" t="s">
        <v>6</v>
      </c>
      <c r="F149" s="50"/>
      <c r="G149" s="50"/>
      <c r="H149" s="57" t="s">
        <v>7</v>
      </c>
    </row>
    <row r="150" spans="1:8" ht="28.5" customHeight="1" x14ac:dyDescent="0.2">
      <c r="A150" s="50"/>
      <c r="B150" s="52"/>
      <c r="C150" s="50"/>
      <c r="D150" s="52"/>
      <c r="E150" s="5" t="s">
        <v>8</v>
      </c>
      <c r="F150" s="5" t="s">
        <v>9</v>
      </c>
      <c r="G150" s="5" t="s">
        <v>10</v>
      </c>
      <c r="H150" s="57"/>
    </row>
    <row r="151" spans="1:8" ht="28.5" customHeight="1" x14ac:dyDescent="0.2">
      <c r="A151" s="6" t="s">
        <v>12</v>
      </c>
      <c r="B151" s="28" t="s">
        <v>11</v>
      </c>
      <c r="C151" s="6">
        <v>200</v>
      </c>
      <c r="D151" s="6">
        <v>14.8</v>
      </c>
      <c r="E151" s="29">
        <v>5.8</v>
      </c>
      <c r="F151" s="29">
        <v>6.4</v>
      </c>
      <c r="G151" s="29">
        <v>9.4</v>
      </c>
      <c r="H151" s="29">
        <v>120</v>
      </c>
    </row>
    <row r="152" spans="1:8" ht="35.1" customHeight="1" x14ac:dyDescent="0.2">
      <c r="A152" s="6" t="s">
        <v>12</v>
      </c>
      <c r="B152" s="30" t="s">
        <v>17</v>
      </c>
      <c r="C152" s="6">
        <v>40</v>
      </c>
      <c r="D152" s="6">
        <v>12</v>
      </c>
      <c r="E152" s="31">
        <v>2.16</v>
      </c>
      <c r="F152" s="32">
        <v>5.8</v>
      </c>
      <c r="G152" s="32">
        <v>21.3</v>
      </c>
      <c r="H152" s="32">
        <v>146.4</v>
      </c>
    </row>
    <row r="153" spans="1:8" ht="35.1" customHeight="1" x14ac:dyDescent="0.2">
      <c r="A153" s="55"/>
      <c r="B153" s="55"/>
      <c r="C153" s="55"/>
      <c r="D153" s="8">
        <f>SUM(D151:D152)</f>
        <v>26.8</v>
      </c>
      <c r="E153" s="10"/>
      <c r="F153" s="10"/>
      <c r="G153" s="10"/>
      <c r="H153" s="10"/>
    </row>
    <row r="154" spans="1:8" ht="50.25" customHeight="1" x14ac:dyDescent="0.2">
      <c r="A154" s="6" t="s">
        <v>78</v>
      </c>
      <c r="B154" s="30" t="s">
        <v>79</v>
      </c>
      <c r="C154" s="6">
        <v>60</v>
      </c>
      <c r="D154" s="6">
        <v>8</v>
      </c>
      <c r="E154" s="32">
        <v>0.96</v>
      </c>
      <c r="F154" s="32">
        <v>3.06</v>
      </c>
      <c r="G154" s="32">
        <v>4.1399999999999997</v>
      </c>
      <c r="H154" s="32">
        <v>48</v>
      </c>
    </row>
    <row r="155" spans="1:8" ht="35.1" customHeight="1" x14ac:dyDescent="0.2">
      <c r="A155" s="6" t="s">
        <v>51</v>
      </c>
      <c r="B155" s="34" t="s">
        <v>59</v>
      </c>
      <c r="C155" s="6" t="s">
        <v>34</v>
      </c>
      <c r="D155" s="6">
        <v>20</v>
      </c>
      <c r="E155" s="32">
        <v>4.3</v>
      </c>
      <c r="F155" s="32">
        <v>4.0999999999999996</v>
      </c>
      <c r="G155" s="32">
        <v>17.579999999999998</v>
      </c>
      <c r="H155" s="32">
        <v>124.2</v>
      </c>
    </row>
    <row r="156" spans="1:8" ht="35.1" customHeight="1" x14ac:dyDescent="0.2">
      <c r="A156" s="6" t="s">
        <v>39</v>
      </c>
      <c r="B156" s="34" t="s">
        <v>40</v>
      </c>
      <c r="C156" s="6" t="s">
        <v>41</v>
      </c>
      <c r="D156" s="6">
        <v>55</v>
      </c>
      <c r="E156" s="31">
        <v>13.9</v>
      </c>
      <c r="F156" s="32">
        <v>14.2</v>
      </c>
      <c r="G156" s="32">
        <v>16.8</v>
      </c>
      <c r="H156" s="32">
        <v>200.1</v>
      </c>
    </row>
    <row r="157" spans="1:8" ht="35.1" customHeight="1" x14ac:dyDescent="0.2">
      <c r="A157" s="6">
        <v>325</v>
      </c>
      <c r="B157" s="30" t="s">
        <v>42</v>
      </c>
      <c r="C157" s="6">
        <v>150</v>
      </c>
      <c r="D157" s="6">
        <v>20</v>
      </c>
      <c r="E157" s="31">
        <v>3.7</v>
      </c>
      <c r="F157" s="32">
        <v>6.3</v>
      </c>
      <c r="G157" s="32">
        <v>32.799999999999997</v>
      </c>
      <c r="H157" s="38">
        <v>203</v>
      </c>
    </row>
    <row r="158" spans="1:8" ht="35.1" customHeight="1" x14ac:dyDescent="0.2">
      <c r="A158" s="6">
        <v>442</v>
      </c>
      <c r="B158" s="35" t="s">
        <v>61</v>
      </c>
      <c r="C158" s="11">
        <v>200</v>
      </c>
      <c r="D158" s="6">
        <v>16</v>
      </c>
      <c r="E158" s="36">
        <v>1</v>
      </c>
      <c r="F158" s="37">
        <v>0.2</v>
      </c>
      <c r="G158" s="37">
        <v>19.8</v>
      </c>
      <c r="H158" s="37">
        <v>86</v>
      </c>
    </row>
    <row r="159" spans="1:8" ht="35.1" customHeight="1" x14ac:dyDescent="0.2">
      <c r="A159" s="6" t="s">
        <v>12</v>
      </c>
      <c r="B159" s="35" t="s">
        <v>36</v>
      </c>
      <c r="C159" s="11">
        <v>30</v>
      </c>
      <c r="D159" s="6">
        <v>3</v>
      </c>
      <c r="E159" s="36">
        <v>1.95</v>
      </c>
      <c r="F159" s="37">
        <v>0.3</v>
      </c>
      <c r="G159" s="37">
        <v>13.5</v>
      </c>
      <c r="H159" s="37">
        <v>66</v>
      </c>
    </row>
    <row r="160" spans="1:8" ht="35.1" customHeight="1" x14ac:dyDescent="0.2">
      <c r="A160" s="6" t="s">
        <v>12</v>
      </c>
      <c r="B160" s="33" t="s">
        <v>37</v>
      </c>
      <c r="C160" s="11">
        <v>25</v>
      </c>
      <c r="D160" s="6">
        <v>3</v>
      </c>
      <c r="E160" s="36">
        <v>2</v>
      </c>
      <c r="F160" s="37">
        <v>0.87</v>
      </c>
      <c r="G160" s="37">
        <v>13.25</v>
      </c>
      <c r="H160" s="37">
        <v>70</v>
      </c>
    </row>
    <row r="161" spans="1:8" ht="35.1" customHeight="1" x14ac:dyDescent="0.2">
      <c r="A161" s="55"/>
      <c r="B161" s="55"/>
      <c r="C161" s="55"/>
      <c r="D161" s="8">
        <f>SUM(D154:D160)</f>
        <v>125</v>
      </c>
      <c r="E161" s="12"/>
      <c r="F161" s="12"/>
      <c r="G161" s="12"/>
      <c r="H161" s="12"/>
    </row>
    <row r="162" spans="1:8" ht="35.1" customHeight="1" x14ac:dyDescent="0.2">
      <c r="A162" s="56"/>
      <c r="B162" s="56"/>
      <c r="C162" s="56"/>
      <c r="D162" s="8">
        <f>D153+D161</f>
        <v>151.80000000000001</v>
      </c>
      <c r="E162" s="12"/>
      <c r="F162" s="12"/>
      <c r="G162" s="12"/>
      <c r="H162" s="12"/>
    </row>
    <row r="163" spans="1:8" ht="35.25" customHeight="1" x14ac:dyDescent="0.25">
      <c r="A163" s="45"/>
      <c r="B163" s="46"/>
      <c r="C163" s="1" t="s">
        <v>0</v>
      </c>
      <c r="D163" s="2"/>
      <c r="E163" s="47" t="s">
        <v>1</v>
      </c>
      <c r="F163" s="48"/>
      <c r="G163" s="49"/>
      <c r="H163" s="2"/>
    </row>
    <row r="164" spans="1:8" ht="20.100000000000001" customHeight="1" x14ac:dyDescent="0.2">
      <c r="A164" s="50" t="s">
        <v>2</v>
      </c>
      <c r="B164" s="51" t="s">
        <v>3</v>
      </c>
      <c r="C164" s="57" t="s">
        <v>4</v>
      </c>
      <c r="D164" s="51" t="s">
        <v>5</v>
      </c>
      <c r="E164" s="50" t="s">
        <v>6</v>
      </c>
      <c r="F164" s="50"/>
      <c r="G164" s="50"/>
      <c r="H164" s="57" t="s">
        <v>7</v>
      </c>
    </row>
    <row r="165" spans="1:8" ht="21.75" customHeight="1" x14ac:dyDescent="0.2">
      <c r="A165" s="50"/>
      <c r="B165" s="52"/>
      <c r="C165" s="57"/>
      <c r="D165" s="52"/>
      <c r="E165" s="5" t="s">
        <v>8</v>
      </c>
      <c r="F165" s="5" t="s">
        <v>9</v>
      </c>
      <c r="G165" s="5" t="s">
        <v>10</v>
      </c>
      <c r="H165" s="57"/>
    </row>
    <row r="166" spans="1:8" ht="28.5" customHeight="1" x14ac:dyDescent="0.2">
      <c r="A166" s="6" t="s">
        <v>12</v>
      </c>
      <c r="B166" s="28" t="s">
        <v>16</v>
      </c>
      <c r="C166" s="6">
        <v>200</v>
      </c>
      <c r="D166" s="6">
        <v>14.8</v>
      </c>
      <c r="E166" s="29">
        <v>5.8</v>
      </c>
      <c r="F166" s="29">
        <v>6.4</v>
      </c>
      <c r="G166" s="29">
        <v>9.4</v>
      </c>
      <c r="H166" s="29">
        <v>120</v>
      </c>
    </row>
    <row r="167" spans="1:8" ht="35.1" customHeight="1" x14ac:dyDescent="0.2">
      <c r="A167" s="6" t="s">
        <v>12</v>
      </c>
      <c r="B167" s="30" t="s">
        <v>63</v>
      </c>
      <c r="C167" s="6">
        <v>40</v>
      </c>
      <c r="D167" s="6">
        <v>12</v>
      </c>
      <c r="E167" s="31">
        <v>4</v>
      </c>
      <c r="F167" s="32">
        <v>4.1500000000000004</v>
      </c>
      <c r="G167" s="32">
        <v>10.66</v>
      </c>
      <c r="H167" s="32">
        <v>100.6</v>
      </c>
    </row>
    <row r="168" spans="1:8" ht="34.5" customHeight="1" x14ac:dyDescent="0.2">
      <c r="A168" s="58"/>
      <c r="B168" s="59"/>
      <c r="C168" s="60"/>
      <c r="D168" s="14">
        <f>SUM(D166:D167)</f>
        <v>26.8</v>
      </c>
      <c r="E168" s="10"/>
      <c r="F168" s="10"/>
      <c r="G168" s="10"/>
      <c r="H168" s="10"/>
    </row>
    <row r="169" spans="1:8" ht="34.5" customHeight="1" x14ac:dyDescent="0.2">
      <c r="A169" s="6">
        <v>51</v>
      </c>
      <c r="B169" s="28" t="s">
        <v>80</v>
      </c>
      <c r="C169" s="6">
        <v>60</v>
      </c>
      <c r="D169" s="6">
        <v>8</v>
      </c>
      <c r="E169" s="32">
        <v>0.8</v>
      </c>
      <c r="F169" s="32">
        <v>4.0999999999999996</v>
      </c>
      <c r="G169" s="32">
        <v>4</v>
      </c>
      <c r="H169" s="32">
        <v>73.8</v>
      </c>
    </row>
    <row r="170" spans="1:8" ht="34.5" customHeight="1" x14ac:dyDescent="0.2">
      <c r="A170" s="6">
        <v>100</v>
      </c>
      <c r="B170" s="34" t="s">
        <v>22</v>
      </c>
      <c r="C170" s="6">
        <v>200</v>
      </c>
      <c r="D170" s="6">
        <v>20</v>
      </c>
      <c r="E170" s="32">
        <v>3.12</v>
      </c>
      <c r="F170" s="32">
        <v>4.24</v>
      </c>
      <c r="G170" s="32">
        <v>16</v>
      </c>
      <c r="H170" s="32">
        <v>146.80000000000001</v>
      </c>
    </row>
    <row r="171" spans="1:8" ht="35.1" customHeight="1" x14ac:dyDescent="0.2">
      <c r="A171" s="6">
        <v>374</v>
      </c>
      <c r="B171" s="30" t="s">
        <v>70</v>
      </c>
      <c r="C171" s="6">
        <v>100</v>
      </c>
      <c r="D171" s="6">
        <v>55</v>
      </c>
      <c r="E171" s="31">
        <v>13</v>
      </c>
      <c r="F171" s="32">
        <v>12.8</v>
      </c>
      <c r="G171" s="32">
        <v>14.88</v>
      </c>
      <c r="H171" s="32">
        <v>168.2</v>
      </c>
    </row>
    <row r="172" spans="1:8" ht="35.1" customHeight="1" x14ac:dyDescent="0.2">
      <c r="A172" s="6">
        <v>335</v>
      </c>
      <c r="B172" s="30" t="s">
        <v>45</v>
      </c>
      <c r="C172" s="6">
        <v>150</v>
      </c>
      <c r="D172" s="6">
        <v>20</v>
      </c>
      <c r="E172" s="31">
        <v>3.1</v>
      </c>
      <c r="F172" s="32">
        <v>5.4</v>
      </c>
      <c r="G172" s="32">
        <v>20.3</v>
      </c>
      <c r="H172" s="32">
        <v>174</v>
      </c>
    </row>
    <row r="173" spans="1:8" ht="35.1" customHeight="1" x14ac:dyDescent="0.2">
      <c r="A173" s="6">
        <v>1210</v>
      </c>
      <c r="B173" s="34" t="s">
        <v>62</v>
      </c>
      <c r="C173" s="6">
        <v>200</v>
      </c>
      <c r="D173" s="6">
        <v>16</v>
      </c>
      <c r="E173" s="31">
        <v>0.4</v>
      </c>
      <c r="F173" s="32">
        <v>0.2</v>
      </c>
      <c r="G173" s="32">
        <v>23.8</v>
      </c>
      <c r="H173" s="32">
        <v>100</v>
      </c>
    </row>
    <row r="174" spans="1:8" ht="35.1" customHeight="1" x14ac:dyDescent="0.2">
      <c r="A174" s="6" t="s">
        <v>12</v>
      </c>
      <c r="B174" s="35" t="s">
        <v>36</v>
      </c>
      <c r="C174" s="11">
        <v>30</v>
      </c>
      <c r="D174" s="6">
        <v>3</v>
      </c>
      <c r="E174" s="36">
        <v>1.95</v>
      </c>
      <c r="F174" s="37">
        <v>0.3</v>
      </c>
      <c r="G174" s="37">
        <v>13.5</v>
      </c>
      <c r="H174" s="37">
        <v>66</v>
      </c>
    </row>
    <row r="175" spans="1:8" ht="35.1" customHeight="1" x14ac:dyDescent="0.2">
      <c r="A175" s="6" t="s">
        <v>12</v>
      </c>
      <c r="B175" s="33" t="s">
        <v>37</v>
      </c>
      <c r="C175" s="11">
        <v>25</v>
      </c>
      <c r="D175" s="6">
        <v>3</v>
      </c>
      <c r="E175" s="36">
        <v>2</v>
      </c>
      <c r="F175" s="37">
        <v>0.87</v>
      </c>
      <c r="G175" s="37">
        <v>13.25</v>
      </c>
      <c r="H175" s="37">
        <v>70</v>
      </c>
    </row>
    <row r="176" spans="1:8" ht="28.5" customHeight="1" x14ac:dyDescent="0.2">
      <c r="A176" s="58"/>
      <c r="B176" s="59"/>
      <c r="C176" s="60"/>
      <c r="D176" s="14">
        <f>SUM(D169:D175)</f>
        <v>125</v>
      </c>
      <c r="E176" s="12"/>
      <c r="F176" s="12"/>
      <c r="G176" s="12"/>
      <c r="H176" s="12"/>
    </row>
    <row r="177" spans="1:8" ht="32.25" customHeight="1" x14ac:dyDescent="0.2">
      <c r="A177" s="58"/>
      <c r="B177" s="59"/>
      <c r="C177" s="60"/>
      <c r="D177" s="14">
        <f>D168+D176</f>
        <v>151.80000000000001</v>
      </c>
      <c r="E177" s="12"/>
      <c r="F177" s="12"/>
      <c r="G177" s="12"/>
      <c r="H177" s="12"/>
    </row>
    <row r="178" spans="1:8" ht="35.1" hidden="1" customHeight="1" x14ac:dyDescent="0.2">
      <c r="A178" s="68" t="s">
        <v>26</v>
      </c>
      <c r="B178" s="68"/>
      <c r="C178" s="68"/>
      <c r="D178" s="21"/>
      <c r="E178" s="22">
        <f>E177+E162+E147+E132+E118+E103+E88+E74+E59+E44+E29+E15</f>
        <v>0</v>
      </c>
      <c r="F178" s="22">
        <f>F177+F162+F147+F132+F118+F103+F88+F74+F59+F44+F29+F15</f>
        <v>0</v>
      </c>
      <c r="G178" s="22">
        <f>G177+G162+G147+G132+G118+G103+G88+G74+G59+G44+G29+G15</f>
        <v>0</v>
      </c>
      <c r="H178" s="22">
        <f>H177+H162+H147+H132+H118+H103+H88+H74+H59+H44+H29+H15</f>
        <v>0</v>
      </c>
    </row>
    <row r="179" spans="1:8" ht="28.5" hidden="1" customHeight="1" x14ac:dyDescent="0.2">
      <c r="A179" s="68" t="s">
        <v>27</v>
      </c>
      <c r="B179" s="68"/>
      <c r="C179" s="68"/>
      <c r="D179" s="21"/>
      <c r="E179" s="13">
        <f>E178/12</f>
        <v>0</v>
      </c>
      <c r="F179" s="13">
        <f t="shared" ref="F179:H179" si="0">F178/12</f>
        <v>0</v>
      </c>
      <c r="G179" s="13">
        <f t="shared" si="0"/>
        <v>0</v>
      </c>
      <c r="H179" s="13">
        <f t="shared" si="0"/>
        <v>0</v>
      </c>
    </row>
    <row r="180" spans="1:8" ht="15.75" x14ac:dyDescent="0.2">
      <c r="A180" s="23"/>
      <c r="B180" s="23"/>
      <c r="C180" s="23"/>
      <c r="D180" s="23"/>
      <c r="E180" s="24"/>
      <c r="F180" s="24"/>
      <c r="G180" s="24"/>
      <c r="H180" s="24"/>
    </row>
    <row r="181" spans="1:8" ht="33" hidden="1" customHeight="1" x14ac:dyDescent="0.2">
      <c r="A181" s="69" t="s">
        <v>28</v>
      </c>
      <c r="B181" s="69"/>
      <c r="C181" s="69"/>
      <c r="D181" s="69"/>
      <c r="E181" s="69"/>
      <c r="F181" s="69"/>
      <c r="G181" s="69"/>
      <c r="H181" s="69"/>
    </row>
    <row r="182" spans="1:8" hidden="1" x14ac:dyDescent="0.2">
      <c r="A182" s="62" t="s">
        <v>29</v>
      </c>
      <c r="B182" s="62"/>
      <c r="C182" s="62"/>
      <c r="D182" s="62"/>
      <c r="E182" s="62"/>
      <c r="F182" s="62"/>
      <c r="G182" s="62"/>
      <c r="H182" s="62"/>
    </row>
    <row r="183" spans="1:8" hidden="1" x14ac:dyDescent="0.2">
      <c r="A183" s="62" t="s">
        <v>30</v>
      </c>
      <c r="B183" s="62"/>
      <c r="C183" s="62"/>
      <c r="D183" s="62"/>
      <c r="E183" s="62"/>
      <c r="F183" s="62"/>
      <c r="G183" s="62"/>
      <c r="H183" s="62"/>
    </row>
    <row r="184" spans="1:8" hidden="1" x14ac:dyDescent="0.2">
      <c r="A184" s="66" t="s">
        <v>31</v>
      </c>
      <c r="B184" s="66"/>
      <c r="C184" s="66"/>
      <c r="D184" s="66"/>
      <c r="E184" s="66"/>
      <c r="F184" s="66"/>
      <c r="G184" s="66"/>
      <c r="H184" s="66"/>
    </row>
    <row r="185" spans="1:8" hidden="1" x14ac:dyDescent="0.2">
      <c r="A185" s="67" t="s">
        <v>32</v>
      </c>
      <c r="B185" s="67"/>
      <c r="C185" s="67"/>
      <c r="D185" s="67"/>
      <c r="E185" s="67"/>
      <c r="F185" s="67"/>
      <c r="G185" s="67"/>
      <c r="H185" s="67"/>
    </row>
    <row r="186" spans="1:8" ht="11.45" hidden="1" customHeight="1" x14ac:dyDescent="0.2"/>
    <row r="190" spans="1:8" ht="21.75" customHeight="1" x14ac:dyDescent="0.2"/>
    <row r="192" spans="1:8" s="26" customFormat="1" ht="28.5" customHeight="1" x14ac:dyDescent="0.2">
      <c r="A192" s="15"/>
      <c r="B192" s="25"/>
      <c r="C192" s="25"/>
      <c r="D192" s="25"/>
      <c r="E192" s="25"/>
      <c r="F192" s="25"/>
      <c r="G192" s="25"/>
      <c r="H192" s="25"/>
    </row>
    <row r="193" spans="1:8" s="27" customFormat="1" ht="32.25" customHeight="1" x14ac:dyDescent="0.2">
      <c r="A193" s="15"/>
      <c r="B193" s="25"/>
      <c r="C193" s="25"/>
      <c r="D193" s="25"/>
      <c r="E193" s="25"/>
      <c r="F193" s="25"/>
      <c r="G193" s="25"/>
      <c r="H193" s="25"/>
    </row>
    <row r="194" spans="1:8" s="26" customFormat="1" ht="21.75" customHeight="1" x14ac:dyDescent="0.2">
      <c r="A194" s="15"/>
      <c r="B194" s="25"/>
      <c r="C194" s="25"/>
      <c r="D194" s="25"/>
      <c r="E194" s="25"/>
      <c r="F194" s="25"/>
      <c r="G194" s="25"/>
      <c r="H194" s="25"/>
    </row>
    <row r="195" spans="1:8" s="27" customFormat="1" ht="18.75" customHeight="1" x14ac:dyDescent="0.2">
      <c r="A195" s="15"/>
      <c r="B195" s="25"/>
      <c r="C195" s="25"/>
      <c r="D195" s="25"/>
      <c r="E195" s="25"/>
      <c r="F195" s="25"/>
      <c r="G195" s="25"/>
      <c r="H195" s="25"/>
    </row>
    <row r="196" spans="1:8" s="27" customFormat="1" ht="24" customHeight="1" x14ac:dyDescent="0.2">
      <c r="A196" s="15"/>
      <c r="B196" s="25"/>
      <c r="C196" s="25"/>
      <c r="D196" s="25"/>
      <c r="E196" s="25"/>
      <c r="F196" s="25"/>
      <c r="G196" s="25"/>
      <c r="H196" s="25"/>
    </row>
  </sheetData>
  <mergeCells count="139">
    <mergeCell ref="A184:H184"/>
    <mergeCell ref="A185:H185"/>
    <mergeCell ref="A168:C168"/>
    <mergeCell ref="A176:C176"/>
    <mergeCell ref="A177:C177"/>
    <mergeCell ref="A178:C178"/>
    <mergeCell ref="A179:C179"/>
    <mergeCell ref="A181:H181"/>
    <mergeCell ref="H164:H165"/>
    <mergeCell ref="H149:H150"/>
    <mergeCell ref="A153:C153"/>
    <mergeCell ref="A161:C161"/>
    <mergeCell ref="A162:C162"/>
    <mergeCell ref="A163:B163"/>
    <mergeCell ref="E163:G163"/>
    <mergeCell ref="A182:H182"/>
    <mergeCell ref="A183:H183"/>
    <mergeCell ref="A147:C147"/>
    <mergeCell ref="A148:B148"/>
    <mergeCell ref="E148:G148"/>
    <mergeCell ref="A149:A150"/>
    <mergeCell ref="B149:B150"/>
    <mergeCell ref="C149:C150"/>
    <mergeCell ref="D149:D150"/>
    <mergeCell ref="E149:G149"/>
    <mergeCell ref="A164:A165"/>
    <mergeCell ref="B164:B165"/>
    <mergeCell ref="C164:C165"/>
    <mergeCell ref="D164:D165"/>
    <mergeCell ref="E164:G164"/>
    <mergeCell ref="H134:H135"/>
    <mergeCell ref="H120:H121"/>
    <mergeCell ref="A124:C124"/>
    <mergeCell ref="A131:C131"/>
    <mergeCell ref="A132:C132"/>
    <mergeCell ref="A133:B133"/>
    <mergeCell ref="E133:G133"/>
    <mergeCell ref="A138:C138"/>
    <mergeCell ref="A146:C146"/>
    <mergeCell ref="A118:C118"/>
    <mergeCell ref="A119:B119"/>
    <mergeCell ref="E119:G119"/>
    <mergeCell ref="A120:A121"/>
    <mergeCell ref="B120:B121"/>
    <mergeCell ref="C120:C121"/>
    <mergeCell ref="D120:D121"/>
    <mergeCell ref="E120:G120"/>
    <mergeCell ref="A134:A135"/>
    <mergeCell ref="B134:B135"/>
    <mergeCell ref="C134:C135"/>
    <mergeCell ref="D134:D135"/>
    <mergeCell ref="E134:G134"/>
    <mergeCell ref="H105:H106"/>
    <mergeCell ref="H90:H91"/>
    <mergeCell ref="A94:C94"/>
    <mergeCell ref="A102:C102"/>
    <mergeCell ref="A103:C103"/>
    <mergeCell ref="A104:B104"/>
    <mergeCell ref="E104:G104"/>
    <mergeCell ref="A109:C109"/>
    <mergeCell ref="A117:C117"/>
    <mergeCell ref="A88:C88"/>
    <mergeCell ref="A89:B89"/>
    <mergeCell ref="E89:G89"/>
    <mergeCell ref="A90:A91"/>
    <mergeCell ref="B90:B91"/>
    <mergeCell ref="C90:C91"/>
    <mergeCell ref="D90:D91"/>
    <mergeCell ref="E90:G90"/>
    <mergeCell ref="A105:A106"/>
    <mergeCell ref="B105:B106"/>
    <mergeCell ref="C105:C106"/>
    <mergeCell ref="D105:D106"/>
    <mergeCell ref="E105:G105"/>
    <mergeCell ref="H76:H77"/>
    <mergeCell ref="H61:H62"/>
    <mergeCell ref="A65:C65"/>
    <mergeCell ref="A73:C73"/>
    <mergeCell ref="A74:C74"/>
    <mergeCell ref="A75:B75"/>
    <mergeCell ref="E75:G75"/>
    <mergeCell ref="A80:C80"/>
    <mergeCell ref="A87:C87"/>
    <mergeCell ref="A59:C59"/>
    <mergeCell ref="A60:B60"/>
    <mergeCell ref="E60:G60"/>
    <mergeCell ref="A61:A62"/>
    <mergeCell ref="B61:B62"/>
    <mergeCell ref="C61:C62"/>
    <mergeCell ref="D61:D62"/>
    <mergeCell ref="E61:G61"/>
    <mergeCell ref="A76:A77"/>
    <mergeCell ref="B76:B77"/>
    <mergeCell ref="C76:C77"/>
    <mergeCell ref="D76:D77"/>
    <mergeCell ref="E76:G76"/>
    <mergeCell ref="H46:H47"/>
    <mergeCell ref="H31:H32"/>
    <mergeCell ref="A35:C35"/>
    <mergeCell ref="A43:C43"/>
    <mergeCell ref="A44:C44"/>
    <mergeCell ref="A45:B45"/>
    <mergeCell ref="E45:G45"/>
    <mergeCell ref="A50:C50"/>
    <mergeCell ref="A58:C58"/>
    <mergeCell ref="A29:C29"/>
    <mergeCell ref="A30:B30"/>
    <mergeCell ref="E30:G30"/>
    <mergeCell ref="A31:A32"/>
    <mergeCell ref="B31:B32"/>
    <mergeCell ref="C31:C32"/>
    <mergeCell ref="D31:D32"/>
    <mergeCell ref="E31:G31"/>
    <mergeCell ref="A46:A47"/>
    <mergeCell ref="B46:B47"/>
    <mergeCell ref="C46:C47"/>
    <mergeCell ref="D46:D47"/>
    <mergeCell ref="E46:G46"/>
    <mergeCell ref="H17:H18"/>
    <mergeCell ref="H2:H3"/>
    <mergeCell ref="A6:C6"/>
    <mergeCell ref="A14:C14"/>
    <mergeCell ref="A15:C15"/>
    <mergeCell ref="A16:B16"/>
    <mergeCell ref="E16:G16"/>
    <mergeCell ref="A21:C21"/>
    <mergeCell ref="A28:C28"/>
    <mergeCell ref="A1:B1"/>
    <mergeCell ref="E1:G1"/>
    <mergeCell ref="A2:A3"/>
    <mergeCell ref="B2:B3"/>
    <mergeCell ref="C2:C3"/>
    <mergeCell ref="D2:D3"/>
    <mergeCell ref="E2:G2"/>
    <mergeCell ref="A17:A18"/>
    <mergeCell ref="B17:B18"/>
    <mergeCell ref="C17:C18"/>
    <mergeCell ref="D17:D18"/>
    <mergeCell ref="E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2023-12-29T08:09:06Z</dcterms:modified>
</cp:coreProperties>
</file>